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320" windowHeight="11640" activeTab="0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<sst xmlns="http://schemas.openxmlformats.org/spreadsheetml/2006/main" count="461" uniqueCount="378">
  <si>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</si>
  <si>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</si>
  <si>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</si>
  <si>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</si>
  <si>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</si>
  <si>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</si>
  <si>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</si>
  <si>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</si>
  <si>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</si>
  <si>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</si>
  <si>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</si>
  <si>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</si>
  <si>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</si>
  <si>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</si>
  <si>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</si>
  <si>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</si>
  <si>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</si>
  <si>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</si>
  <si>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</si>
  <si>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</si>
  <si>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</si>
  <si>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</si>
  <si>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</si>
  <si>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</si>
  <si>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</si>
  <si>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</si>
  <si>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</si>
  <si>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</si>
  <si>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</si>
  <si>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</si>
  <si>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</si>
  <si>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</si>
  <si>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</si>
  <si>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</si>
  <si>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</si>
  <si>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</si>
  <si>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</si>
  <si>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</si>
  <si>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</si>
  <si>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</si>
  <si>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</si>
  <si>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</si>
  <si>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</si>
  <si>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</si>
  <si>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</si>
  <si>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</si>
  <si>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</si>
  <si>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</si>
  <si>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</si>
  <si>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</si>
  <si>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</si>
  <si>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</si>
  <si>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</si>
  <si>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</si>
  <si>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</si>
  <si>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</si>
  <si>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</si>
  <si>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</si>
  <si>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</si>
  <si>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</si>
  <si>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</si>
  <si>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</si>
  <si>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</si>
  <si>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</si>
  <si>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</si>
  <si>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</si>
  <si>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</si>
  <si>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</si>
  <si>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</si>
  <si>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</si>
  <si>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</si>
  <si>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</si>
  <si>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</si>
  <si>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</si>
  <si>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</si>
  <si>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</si>
  <si>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</si>
  <si>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</si>
  <si>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</si>
  <si>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</si>
  <si>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</si>
  <si>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</si>
  <si>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</si>
  <si>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</si>
  <si>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</si>
  <si>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</si>
  <si>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</si>
  <si>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</si>
  <si>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</si>
  <si>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</si>
  <si>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</si>
  <si>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</si>
  <si>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</si>
  <si>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</si>
  <si>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</si>
  <si>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</si>
  <si>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</si>
  <si>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</si>
  <si>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</si>
  <si>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</si>
  <si>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</si>
  <si>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</si>
  <si>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</si>
  <si>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</si>
  <si>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</si>
  <si>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</si>
  <si>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</si>
  <si>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</si>
  <si>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</si>
  <si>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</si>
  <si>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</si>
  <si>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</si>
  <si>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</si>
  <si>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</si>
  <si>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</si>
  <si>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</si>
  <si>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</si>
  <si>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</si>
  <si>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</si>
  <si>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</si>
  <si>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</si>
  <si>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</si>
  <si>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</si>
  <si>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</si>
  <si>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</si>
  <si>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</si>
  <si>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</si>
  <si>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</si>
  <si>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</si>
  <si>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</si>
  <si>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</si>
  <si>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</si>
  <si>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</si>
  <si>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</si>
  <si>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</si>
  <si>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</si>
  <si>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</si>
  <si>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</si>
  <si>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</si>
  <si>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</si>
  <si>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</si>
  <si>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</si>
  <si>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</si>
  <si>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</si>
  <si>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</si>
  <si>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</si>
  <si>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</si>
  <si>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</si>
  <si>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</si>
  <si>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</si>
  <si>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</si>
  <si>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</si>
  <si>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</si>
  <si>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</si>
  <si>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</si>
  <si>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</si>
  <si>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</si>
  <si>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</si>
  <si>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</si>
  <si>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</si>
  <si>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</si>
  <si>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</si>
  <si>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</si>
  <si>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</si>
  <si>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</si>
  <si>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</si>
  <si>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</si>
  <si>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</si>
  <si>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</si>
  <si>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</si>
  <si>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</si>
  <si>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</si>
  <si>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</si>
  <si>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</si>
  <si>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</si>
  <si>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</si>
  <si>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</si>
  <si>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</si>
  <si>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</si>
  <si>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</si>
  <si>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</si>
  <si>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</si>
  <si>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</si>
  <si>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</si>
  <si>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</si>
  <si>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</si>
  <si>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</si>
  <si>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</si>
  <si>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</si>
  <si>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</si>
  <si>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</si>
  <si>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</si>
  <si>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</si>
  <si>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</si>
  <si>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</si>
  <si>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</si>
  <si>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</si>
  <si>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</si>
  <si>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</si>
  <si>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</si>
  <si>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</si>
  <si>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</si>
  <si>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</si>
  <si>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</si>
  <si>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</si>
  <si>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</si>
  <si>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</si>
  <si>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</si>
  <si>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</si>
  <si>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</si>
  <si>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</si>
  <si>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</si>
  <si>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</si>
  <si>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</si>
  <si>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</si>
  <si>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</si>
  <si>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</si>
  <si>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</si>
  <si>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</si>
  <si>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</si>
  <si>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</si>
  <si>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</si>
  <si>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</si>
  <si>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</si>
  <si>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</si>
  <si>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</si>
  <si>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</si>
  <si>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</si>
  <si>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</si>
  <si>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</si>
  <si>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</si>
  <si>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</si>
  <si>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</si>
  <si>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</si>
  <si>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</si>
  <si>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</si>
  <si>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</si>
  <si>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</si>
  <si>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</si>
  <si>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</si>
  <si>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</si>
  <si>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</si>
  <si>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</si>
  <si>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</si>
  <si>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</si>
  <si>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</si>
  <si>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</si>
  <si>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</si>
  <si>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</si>
  <si>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</si>
  <si>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</si>
  <si>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</si>
  <si>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</si>
  <si>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</si>
  <si>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</si>
  <si>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</si>
  <si>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</si>
  <si>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</si>
  <si>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</si>
  <si>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</si>
  <si>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</si>
  <si>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</si>
  <si>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</si>
  <si>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</si>
  <si>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</si>
  <si>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</si>
  <si>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</si>
  <si>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</si>
  <si>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Котласский ф-л АО "АрхоблЭнерго""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</si>
  <si>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</si>
  <si>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</si>
  <si>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</si>
  <si>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</si>
  <si>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</si>
  <si>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</si>
  <si>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</si>
  <si>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</si>
  <si>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</si>
  <si>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</si>
  <si>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</si>
  <si>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</si>
  <si>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</si>
  <si>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</si>
  <si>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</si>
  <si>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</si>
  <si>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</si>
  <si>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</si>
  <si>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</si>
  <si>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</si>
  <si>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</si>
  <si>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</si>
  <si>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</si>
  <si>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</si>
  <si>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</si>
  <si>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</si>
  <si>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</si>
  <si>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</si>
  <si>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</si>
  <si>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</si>
  <si>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</si>
  <si>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</si>
  <si>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</si>
  <si>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</si>
  <si>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</si>
  <si>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</si>
  <si>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</si>
  <si>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</si>
  <si>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</si>
  <si>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</si>
  <si>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</si>
  <si>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г. Вельск, ул. Гагарина, д.5а </t>
  </si>
  <si>
    <t xml:space="preserve">г. Вельск, ул. Дзержинского, д.66а Магазин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</si>
  <si>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</si>
  <si>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</si>
  <si>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</si>
  <si>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</si>
  <si>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</si>
  <si>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</si>
  <si>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</si>
  <si>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</si>
  <si>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>Росоха Анатолий Васильевич</t>
  </si>
  <si>
    <t xml:space="preserve">МО "Муравьевское", д. Вороновская, д.70а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</si>
  <si>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</si>
  <si>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</si>
  <si>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</si>
  <si>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</si>
  <si>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</si>
  <si>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</si>
  <si>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</si>
  <si>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</si>
  <si>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</si>
  <si>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Верещагин Роман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</si>
  <si>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</si>
  <si>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</si>
  <si>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</si>
  <si>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</si>
  <si>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</si>
  <si>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</si>
  <si>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ИП Осекина Людмила Петровна</t>
  </si>
  <si>
    <t>ИП Шишова Наталья Владимировна</t>
  </si>
  <si>
    <t>МБОУ "Средняя школа № 4"</t>
  </si>
  <si>
    <t>Макаров Евгений Валерьевич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</si>
  <si>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2018  год</t>
  </si>
  <si>
    <t>ООО "ВелМолКом"</t>
  </si>
  <si>
    <t>651,64 (без учета НДС)</t>
  </si>
  <si>
    <t>Крапивин Алексей Валерьевич</t>
  </si>
  <si>
    <t>г. Вельск, ул. 1 Мая, д.11а</t>
  </si>
  <si>
    <t>ООО "Альбион-2002"</t>
  </si>
  <si>
    <t>Прилучная Ирина Александровна</t>
  </si>
  <si>
    <t xml:space="preserve">ООО "Торговый дом "Тройка" </t>
  </si>
  <si>
    <t>ООО "ВельскТеплоКом"</t>
  </si>
  <si>
    <t>МБУК "РКЦ"</t>
  </si>
  <si>
    <t>ГБУК АО "Вельский краеведческий музей"</t>
  </si>
  <si>
    <t>г.Вельск, ул.Нечаевского,д.3</t>
  </si>
  <si>
    <t>ИП Кордумов Алексей Федорович</t>
  </si>
  <si>
    <t>ООО "Вельск Магнум"</t>
  </si>
  <si>
    <t>АО "Агрофирма "Вельская"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</si>
  <si>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2018  год</t>
  </si>
  <si>
    <t>г. Вельск, ул. Гагарина, д.5</t>
  </si>
  <si>
    <t xml:space="preserve">2019 год </t>
  </si>
  <si>
    <t>г. Вельск, ул. Некрасова, д.13, стр.1/1,1/2</t>
  </si>
  <si>
    <t>г. Вельск, ул. Дзержинского, д.58</t>
  </si>
  <si>
    <t>г. Вельск, ул. Привокзальная, д. 10</t>
  </si>
  <si>
    <t>г. Вельск, ул.Чехова, д. 10 а</t>
  </si>
  <si>
    <t>МБОУ  "Средняя школа № 4 г.Вельска"</t>
  </si>
  <si>
    <t>ИП Зубов Александр Михайлович</t>
  </si>
  <si>
    <t>г.Вельск, ул.Фефилова,д.31</t>
  </si>
  <si>
    <t>ООО "ТГК-2 Энергосбыт</t>
  </si>
  <si>
    <t>.г. Вельск, ул. Революционная, д. 4(ГРС Вельск-2)</t>
  </si>
  <si>
    <t>ООО "Вельская СБК"</t>
  </si>
  <si>
    <t>г. Вельск, ул. Гагарина, д.42 А, 42Б</t>
  </si>
  <si>
    <t>январь</t>
  </si>
  <si>
    <t>февраль</t>
  </si>
  <si>
    <t>март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</si>
  <si>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1 квартал 2019года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</si>
  <si>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2019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</si>
  <si>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2019 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</si>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</sst>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52" xfId="0" applyBorder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46" xfId="0" applyNumberFormat="1" applyFont="1" applyBorder="1" applyAlignment="1">
      <alignment/>
    </xf>
    <xf numFmtId="172" fontId="0" fillId="0" borderId="32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7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120" zoomScaleNormal="120" zoomScalePageLayoutView="0" workbookViewId="0" topLeftCell="C1">
      <selection activeCell="D16" sqref="D16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277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3"/>
      <c r="D4" s="95" t="s">
        <v>167</v>
      </c>
      <c r="E4" s="38"/>
      <c r="F4" s="97" t="s">
        <v>359</v>
      </c>
      <c r="G4" s="97"/>
      <c r="H4" s="97"/>
      <c r="I4" s="35"/>
      <c r="J4" s="35"/>
      <c r="K4" s="35"/>
      <c r="L4" s="35"/>
      <c r="M4" s="35"/>
      <c r="N4" s="35"/>
      <c r="O4" s="98" t="s">
        <v>189</v>
      </c>
    </row>
    <row r="5" spans="1:18" ht="35.25" customHeight="1" thickBot="1">
      <c r="A5" t="s">
        <v>1</v>
      </c>
      <c r="B5" t="s">
        <v>2</v>
      </c>
      <c r="C5" s="34" t="s">
        <v>187</v>
      </c>
      <c r="D5" s="96"/>
      <c r="E5" s="39" t="s">
        <v>190</v>
      </c>
      <c r="F5" s="57" t="s">
        <v>371</v>
      </c>
      <c r="G5" s="57" t="s">
        <v>372</v>
      </c>
      <c r="H5" s="57" t="s">
        <v>373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9"/>
      <c r="R5" s="48"/>
    </row>
    <row r="6" spans="1:18" ht="12" thickBot="1">
      <c r="A6" t="s">
        <v>9</v>
      </c>
      <c r="B6" t="s">
        <v>10</v>
      </c>
      <c r="C6" s="78">
        <v>4</v>
      </c>
      <c r="D6" s="85" t="s">
        <v>11</v>
      </c>
      <c r="E6" s="82" t="s">
        <v>12</v>
      </c>
      <c r="F6" s="7"/>
      <c r="G6" s="7"/>
      <c r="H6" s="7"/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835.43</v>
      </c>
      <c r="P6" s="45"/>
      <c r="Q6" s="3"/>
      <c r="R6" s="42"/>
    </row>
    <row r="7" spans="3:18" ht="12" thickBot="1">
      <c r="C7" s="79"/>
      <c r="D7" s="69" t="s">
        <v>13</v>
      </c>
      <c r="E7" s="83" t="s">
        <v>14</v>
      </c>
      <c r="F7" s="7">
        <v>440</v>
      </c>
      <c r="G7" s="7">
        <v>440.011</v>
      </c>
      <c r="H7" s="7">
        <v>329.989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835.43</v>
      </c>
      <c r="P7" s="3"/>
      <c r="Q7" s="3"/>
      <c r="R7" s="42"/>
    </row>
    <row r="8" spans="3:18" ht="11.25">
      <c r="C8" s="80"/>
      <c r="D8" s="70"/>
      <c r="E8" s="83" t="s">
        <v>252</v>
      </c>
      <c r="F8" s="7">
        <v>235.509</v>
      </c>
      <c r="G8" s="7">
        <v>155.024</v>
      </c>
      <c r="H8" s="7">
        <v>267.441</v>
      </c>
      <c r="I8" s="44"/>
      <c r="J8" s="44"/>
      <c r="K8" s="44"/>
      <c r="L8" s="44"/>
      <c r="M8" s="44"/>
      <c r="N8" s="44"/>
      <c r="O8" s="36">
        <v>835.43</v>
      </c>
      <c r="P8" s="3"/>
      <c r="Q8" s="3"/>
      <c r="R8" s="42"/>
    </row>
    <row r="9" spans="3:18" ht="11.25">
      <c r="C9" s="80"/>
      <c r="D9" s="70"/>
      <c r="E9" s="84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2" thickBot="1">
      <c r="C10" s="81" t="s">
        <v>15</v>
      </c>
      <c r="D10" s="71"/>
      <c r="E10" s="84"/>
      <c r="F10" s="10">
        <f>F6+F7+F8</f>
        <v>675.509</v>
      </c>
      <c r="G10" s="10">
        <f>G6+G7+G8</f>
        <v>595.0350000000001</v>
      </c>
      <c r="H10" s="10">
        <f>H6+H7+H8</f>
        <v>597.43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2" thickBot="1">
      <c r="C11" s="19">
        <v>5</v>
      </c>
      <c r="D11" s="63" t="s">
        <v>343</v>
      </c>
      <c r="E11" s="88" t="s">
        <v>16</v>
      </c>
      <c r="F11" s="62">
        <v>36.347</v>
      </c>
      <c r="G11" s="7">
        <v>30.835</v>
      </c>
      <c r="H11" s="7">
        <v>32.344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1113.89</v>
      </c>
      <c r="P11" s="3"/>
      <c r="Q11" s="3"/>
      <c r="R11" s="42"/>
    </row>
    <row r="12" spans="3:18" ht="12" thickBot="1">
      <c r="C12" s="17"/>
      <c r="D12" s="61" t="s">
        <v>11</v>
      </c>
      <c r="E12" s="69" t="s">
        <v>12</v>
      </c>
      <c r="F12" s="62"/>
      <c r="G12" s="7"/>
      <c r="H12" s="7"/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1113.89</v>
      </c>
      <c r="P12" s="3"/>
      <c r="Q12" s="3"/>
      <c r="R12" s="42"/>
    </row>
    <row r="13" spans="3:18" ht="12" thickBot="1">
      <c r="C13" s="17"/>
      <c r="D13" s="64" t="s">
        <v>268</v>
      </c>
      <c r="E13" s="69" t="s">
        <v>17</v>
      </c>
      <c r="F13" s="62">
        <v>136.071</v>
      </c>
      <c r="G13" s="7">
        <v>112.886</v>
      </c>
      <c r="H13" s="7">
        <v>94.515</v>
      </c>
      <c r="I13" s="5">
        <v>73.177</v>
      </c>
      <c r="J13" s="5">
        <v>23.319</v>
      </c>
      <c r="K13" s="5"/>
      <c r="L13" s="5"/>
      <c r="M13" s="5"/>
      <c r="N13" s="5"/>
      <c r="O13" s="37">
        <v>1113.89</v>
      </c>
      <c r="P13" s="3"/>
      <c r="Q13" s="3"/>
      <c r="R13" s="42"/>
    </row>
    <row r="14" spans="3:18" ht="12" thickBot="1">
      <c r="C14" s="17"/>
      <c r="D14" s="61"/>
      <c r="E14" s="69" t="s">
        <v>18</v>
      </c>
      <c r="F14" s="62">
        <v>86.542</v>
      </c>
      <c r="G14" s="7">
        <v>65.044</v>
      </c>
      <c r="H14" s="7">
        <v>60.273</v>
      </c>
      <c r="I14" s="5">
        <v>60.73</v>
      </c>
      <c r="J14" s="5">
        <v>20.399</v>
      </c>
      <c r="K14" s="5"/>
      <c r="L14" s="5"/>
      <c r="M14" s="5"/>
      <c r="N14" s="5"/>
      <c r="O14" s="37">
        <v>1113.89</v>
      </c>
      <c r="P14" s="3"/>
      <c r="Q14" s="3"/>
      <c r="R14" s="48"/>
    </row>
    <row r="15" spans="3:18" ht="12" thickBot="1">
      <c r="C15" s="17"/>
      <c r="D15" s="64" t="s">
        <v>318</v>
      </c>
      <c r="E15" s="69" t="s">
        <v>19</v>
      </c>
      <c r="F15" s="62">
        <v>81.699</v>
      </c>
      <c r="G15" s="7">
        <v>64.501</v>
      </c>
      <c r="H15" s="7">
        <v>62.625</v>
      </c>
      <c r="I15" s="5">
        <v>57.975</v>
      </c>
      <c r="J15" s="5">
        <v>21.006</v>
      </c>
      <c r="K15" s="5"/>
      <c r="L15" s="5"/>
      <c r="M15" s="5"/>
      <c r="N15" s="5"/>
      <c r="O15" s="37">
        <v>1113.89</v>
      </c>
      <c r="P15" s="3"/>
      <c r="Q15" s="3"/>
      <c r="R15" s="48"/>
    </row>
    <row r="16" spans="3:18" ht="12" thickBot="1">
      <c r="C16" s="17"/>
      <c r="D16" s="61"/>
      <c r="E16" s="69" t="s">
        <v>20</v>
      </c>
      <c r="F16" s="62">
        <v>95.837</v>
      </c>
      <c r="G16" s="7">
        <v>76.559</v>
      </c>
      <c r="H16" s="7">
        <v>69.56</v>
      </c>
      <c r="I16" s="5">
        <v>67.941</v>
      </c>
      <c r="J16" s="5">
        <v>31.436</v>
      </c>
      <c r="K16" s="5"/>
      <c r="L16" s="5"/>
      <c r="M16" s="5"/>
      <c r="N16" s="5"/>
      <c r="O16" s="37">
        <v>1113.89</v>
      </c>
      <c r="P16" s="3"/>
      <c r="Q16" s="3"/>
      <c r="R16" s="48"/>
    </row>
    <row r="17" spans="3:17" ht="12" thickBot="1">
      <c r="C17" s="17"/>
      <c r="D17" s="61"/>
      <c r="E17" s="69" t="s">
        <v>21</v>
      </c>
      <c r="F17" s="62">
        <v>133.792</v>
      </c>
      <c r="G17" s="7">
        <v>116.737</v>
      </c>
      <c r="H17" s="7">
        <v>115.534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1113.89</v>
      </c>
      <c r="P17" s="3"/>
      <c r="Q17" s="3"/>
    </row>
    <row r="18" spans="3:17" ht="12" thickBot="1">
      <c r="C18" s="17"/>
      <c r="D18" s="61" t="s">
        <v>22</v>
      </c>
      <c r="E18" s="69" t="s">
        <v>23</v>
      </c>
      <c r="F18" s="62">
        <v>15.427</v>
      </c>
      <c r="G18" s="7">
        <v>14.949</v>
      </c>
      <c r="H18" s="7">
        <v>12.508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1113.89</v>
      </c>
      <c r="P18" s="3"/>
      <c r="Q18" s="3"/>
    </row>
    <row r="19" spans="3:17" ht="12" thickBot="1">
      <c r="C19" s="17"/>
      <c r="D19" s="61" t="s">
        <v>13</v>
      </c>
      <c r="E19" s="69" t="s">
        <v>24</v>
      </c>
      <c r="F19" s="62">
        <v>29.72</v>
      </c>
      <c r="G19" s="7">
        <v>23.06</v>
      </c>
      <c r="H19" s="7">
        <v>21.467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1113.89</v>
      </c>
      <c r="P19" s="3"/>
      <c r="Q19" s="3"/>
    </row>
    <row r="20" spans="3:17" ht="12" thickBot="1">
      <c r="C20" s="17"/>
      <c r="D20" s="61" t="s">
        <v>267</v>
      </c>
      <c r="E20" s="69" t="s">
        <v>93</v>
      </c>
      <c r="F20" s="62"/>
      <c r="G20" s="7"/>
      <c r="H20" s="7"/>
      <c r="I20" s="5"/>
      <c r="J20" s="5"/>
      <c r="K20" s="5"/>
      <c r="L20" s="5"/>
      <c r="M20" s="5"/>
      <c r="N20" s="5"/>
      <c r="O20" s="37">
        <v>1113.89</v>
      </c>
      <c r="P20" s="3"/>
      <c r="Q20" s="3"/>
    </row>
    <row r="21" spans="3:18" ht="12" thickBot="1">
      <c r="C21" s="17"/>
      <c r="D21" s="61" t="s">
        <v>25</v>
      </c>
      <c r="E21" s="69" t="s">
        <v>26</v>
      </c>
      <c r="F21" s="62">
        <v>19.8</v>
      </c>
      <c r="G21" s="7">
        <v>19.8</v>
      </c>
      <c r="H21" s="7">
        <v>14.3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1113.89</v>
      </c>
      <c r="P21" s="3"/>
      <c r="Q21" s="3"/>
      <c r="R21" s="3"/>
    </row>
    <row r="22" spans="3:17" ht="12" thickBot="1">
      <c r="C22" s="43"/>
      <c r="D22" s="61" t="s">
        <v>25</v>
      </c>
      <c r="E22" s="69" t="s">
        <v>26</v>
      </c>
      <c r="F22" s="62">
        <v>31.943</v>
      </c>
      <c r="G22" s="7">
        <v>25.235</v>
      </c>
      <c r="H22" s="7">
        <v>23.052</v>
      </c>
      <c r="I22" s="44"/>
      <c r="J22" s="44"/>
      <c r="K22" s="44"/>
      <c r="L22" s="44"/>
      <c r="M22" s="44"/>
      <c r="N22" s="44"/>
      <c r="O22" s="37">
        <v>1113.89</v>
      </c>
      <c r="P22" s="3"/>
      <c r="Q22" s="3"/>
    </row>
    <row r="23" spans="3:17" ht="12" thickBot="1">
      <c r="C23" s="43"/>
      <c r="D23" s="4" t="s">
        <v>350</v>
      </c>
      <c r="E23" s="94" t="s">
        <v>366</v>
      </c>
      <c r="F23" s="62">
        <v>22.897</v>
      </c>
      <c r="G23" s="7">
        <v>21.693</v>
      </c>
      <c r="H23" s="7">
        <v>17.921</v>
      </c>
      <c r="I23" s="44"/>
      <c r="J23" s="44"/>
      <c r="K23" s="44"/>
      <c r="L23" s="44"/>
      <c r="M23" s="44"/>
      <c r="N23" s="44"/>
      <c r="O23" s="37">
        <v>1113.89</v>
      </c>
      <c r="P23" s="3"/>
      <c r="Q23" s="3"/>
    </row>
    <row r="24" spans="3:17" ht="12" thickBot="1">
      <c r="C24" s="43"/>
      <c r="D24" s="66" t="s">
        <v>340</v>
      </c>
      <c r="E24" s="70"/>
      <c r="F24" s="67"/>
      <c r="G24" s="44"/>
      <c r="H24" s="44"/>
      <c r="I24" s="44"/>
      <c r="J24" s="44"/>
      <c r="K24" s="44"/>
      <c r="L24" s="44"/>
      <c r="M24" s="44"/>
      <c r="N24" s="44"/>
      <c r="O24" s="37">
        <v>1113.89</v>
      </c>
      <c r="P24" s="3"/>
      <c r="Q24" s="3"/>
    </row>
    <row r="25" spans="3:17" ht="12" thickBot="1">
      <c r="C25" s="43"/>
      <c r="D25" s="66" t="s">
        <v>356</v>
      </c>
      <c r="E25" s="70"/>
      <c r="F25" s="67">
        <v>23.63</v>
      </c>
      <c r="G25" s="44">
        <v>17.526</v>
      </c>
      <c r="H25" s="44">
        <v>13.842</v>
      </c>
      <c r="I25" s="44"/>
      <c r="J25" s="44"/>
      <c r="K25" s="44"/>
      <c r="L25" s="44"/>
      <c r="M25" s="44"/>
      <c r="N25" s="44"/>
      <c r="O25" s="37">
        <v>1113.89</v>
      </c>
      <c r="P25" s="3"/>
      <c r="Q25" s="3"/>
    </row>
    <row r="26" spans="3:17" ht="12" thickBot="1">
      <c r="C26" s="43" t="s">
        <v>27</v>
      </c>
      <c r="D26" s="66"/>
      <c r="E26" s="70"/>
      <c r="F26" s="44">
        <f>SUM(F11:F25)</f>
        <v>713.705</v>
      </c>
      <c r="G26" s="44">
        <f>SUM(G11:G25)</f>
        <v>588.8249999999998</v>
      </c>
      <c r="H26" s="44">
        <f>SUM(H11:H25)</f>
        <v>537.941</v>
      </c>
      <c r="I26" s="10">
        <v>471.6979999999999</v>
      </c>
      <c r="J26" s="10">
        <v>211.839</v>
      </c>
      <c r="K26" s="10">
        <v>71.02</v>
      </c>
      <c r="L26" s="10">
        <v>262.47999999999996</v>
      </c>
      <c r="M26" s="10">
        <v>323.91</v>
      </c>
      <c r="N26" s="10">
        <v>446.63</v>
      </c>
      <c r="O26" s="13"/>
      <c r="Q26" s="3"/>
    </row>
    <row r="27" spans="3:17" ht="12" thickBot="1">
      <c r="C27" s="16">
        <v>6</v>
      </c>
      <c r="D27" s="11" t="s">
        <v>75</v>
      </c>
      <c r="E27" s="11" t="s">
        <v>76</v>
      </c>
      <c r="F27" s="12">
        <v>6.949</v>
      </c>
      <c r="G27" s="12">
        <v>5.436</v>
      </c>
      <c r="H27" s="75">
        <v>4.636</v>
      </c>
      <c r="I27" s="74">
        <v>3.936</v>
      </c>
      <c r="J27" s="5">
        <v>0.976</v>
      </c>
      <c r="K27" s="5"/>
      <c r="L27" s="5">
        <v>4</v>
      </c>
      <c r="M27" s="5">
        <v>6</v>
      </c>
      <c r="N27" s="5">
        <v>7.2</v>
      </c>
      <c r="O27" s="37">
        <v>1392.37</v>
      </c>
      <c r="Q27" s="3"/>
    </row>
    <row r="28" spans="3:17" ht="12" thickBot="1">
      <c r="C28" s="17"/>
      <c r="D28" s="4" t="s">
        <v>39</v>
      </c>
      <c r="E28" s="4" t="s">
        <v>40</v>
      </c>
      <c r="F28" s="5">
        <v>4.504</v>
      </c>
      <c r="G28" s="5">
        <v>3.776</v>
      </c>
      <c r="H28" s="76">
        <v>3.372</v>
      </c>
      <c r="I28" s="74"/>
      <c r="J28" s="5"/>
      <c r="K28" s="5"/>
      <c r="L28" s="5"/>
      <c r="M28" s="5"/>
      <c r="N28" s="5"/>
      <c r="O28" s="37">
        <v>1392.37</v>
      </c>
      <c r="Q28" s="3"/>
    </row>
    <row r="29" spans="3:17" ht="12" thickBot="1">
      <c r="C29" s="17"/>
      <c r="D29" s="4" t="s">
        <v>100</v>
      </c>
      <c r="E29" s="4" t="s">
        <v>101</v>
      </c>
      <c r="F29" s="5">
        <v>3.288</v>
      </c>
      <c r="G29" s="5">
        <v>3.099</v>
      </c>
      <c r="H29" s="76">
        <v>2.624</v>
      </c>
      <c r="I29" s="74"/>
      <c r="J29" s="5"/>
      <c r="K29" s="5"/>
      <c r="L29" s="5"/>
      <c r="M29" s="5"/>
      <c r="N29" s="5"/>
      <c r="O29" s="37">
        <v>1392.37</v>
      </c>
      <c r="Q29" s="3"/>
    </row>
    <row r="30" spans="3:17" ht="12" thickBot="1">
      <c r="C30" s="17"/>
      <c r="D30" s="4" t="s">
        <v>25</v>
      </c>
      <c r="E30" s="4" t="s">
        <v>94</v>
      </c>
      <c r="F30" s="5">
        <v>10.084</v>
      </c>
      <c r="G30" s="5">
        <v>9.542</v>
      </c>
      <c r="H30" s="76">
        <v>7.544</v>
      </c>
      <c r="I30" s="74">
        <v>3.655</v>
      </c>
      <c r="J30" s="5">
        <v>1.312</v>
      </c>
      <c r="K30" s="5"/>
      <c r="L30" s="5">
        <v>3.2</v>
      </c>
      <c r="M30" s="5">
        <v>5.2</v>
      </c>
      <c r="N30" s="5">
        <v>8.6</v>
      </c>
      <c r="O30" s="37">
        <v>1392.37</v>
      </c>
      <c r="Q30" s="3"/>
    </row>
    <row r="31" spans="3:17" ht="12" thickBot="1">
      <c r="C31" s="17"/>
      <c r="D31" s="4" t="s">
        <v>37</v>
      </c>
      <c r="E31" s="4" t="s">
        <v>38</v>
      </c>
      <c r="F31" s="5">
        <v>8.195</v>
      </c>
      <c r="G31" s="5">
        <v>5.905</v>
      </c>
      <c r="H31" s="76">
        <v>3.521</v>
      </c>
      <c r="I31" s="74"/>
      <c r="J31" s="5"/>
      <c r="K31" s="5"/>
      <c r="L31" s="5"/>
      <c r="M31" s="5"/>
      <c r="N31" s="5"/>
      <c r="O31" s="37">
        <v>1392.37</v>
      </c>
      <c r="Q31" s="3"/>
    </row>
    <row r="32" spans="3:17" ht="12" thickBot="1">
      <c r="C32" s="17"/>
      <c r="O32" s="37">
        <v>1392.37</v>
      </c>
      <c r="Q32" s="3"/>
    </row>
    <row r="33" spans="3:17" ht="12" thickBot="1">
      <c r="C33" s="17"/>
      <c r="D33" s="4" t="s">
        <v>215</v>
      </c>
      <c r="E33" s="4" t="s">
        <v>110</v>
      </c>
      <c r="F33" s="5">
        <v>2.684</v>
      </c>
      <c r="G33" s="5">
        <v>2.532</v>
      </c>
      <c r="H33" s="76">
        <v>1.973</v>
      </c>
      <c r="I33" s="74"/>
      <c r="J33" s="5"/>
      <c r="K33" s="5"/>
      <c r="L33" s="5"/>
      <c r="M33" s="5"/>
      <c r="N33" s="5"/>
      <c r="O33" s="37">
        <v>1392.37</v>
      </c>
      <c r="Q33" s="3"/>
    </row>
    <row r="34" spans="3:17" ht="12" thickBot="1">
      <c r="C34" s="17"/>
      <c r="D34" s="4" t="s">
        <v>108</v>
      </c>
      <c r="E34" s="4" t="s">
        <v>310</v>
      </c>
      <c r="F34" s="5">
        <v>1.1</v>
      </c>
      <c r="G34" s="5">
        <v>1.1</v>
      </c>
      <c r="H34" s="76">
        <v>1.1</v>
      </c>
      <c r="I34" s="74"/>
      <c r="J34" s="5"/>
      <c r="K34" s="5"/>
      <c r="L34" s="5"/>
      <c r="M34" s="5"/>
      <c r="N34" s="5"/>
      <c r="O34" s="37">
        <v>1392.37</v>
      </c>
      <c r="Q34" s="3"/>
    </row>
    <row r="35" spans="3:17" ht="12" thickBot="1">
      <c r="C35" s="17"/>
      <c r="D35" s="4" t="s">
        <v>108</v>
      </c>
      <c r="E35" s="4" t="s">
        <v>310</v>
      </c>
      <c r="F35" s="5">
        <v>1.698</v>
      </c>
      <c r="G35" s="5">
        <v>1.517</v>
      </c>
      <c r="H35" s="76">
        <v>0.931</v>
      </c>
      <c r="I35" s="74"/>
      <c r="J35" s="5"/>
      <c r="K35" s="5"/>
      <c r="L35" s="5"/>
      <c r="M35" s="5"/>
      <c r="N35" s="5"/>
      <c r="O35" s="37">
        <v>1392.37</v>
      </c>
      <c r="Q35" s="3"/>
    </row>
    <row r="36" spans="3:17" ht="12" thickBot="1">
      <c r="C36" s="17"/>
      <c r="O36" s="37">
        <v>1392.37</v>
      </c>
      <c r="Q36" s="3"/>
    </row>
    <row r="37" spans="3:17" ht="12" thickBot="1">
      <c r="C37" s="17"/>
      <c r="D37" s="4" t="s">
        <v>82</v>
      </c>
      <c r="E37" s="40" t="s">
        <v>313</v>
      </c>
      <c r="F37" s="5">
        <v>4.468</v>
      </c>
      <c r="G37" s="5">
        <v>4.285</v>
      </c>
      <c r="H37" s="76">
        <v>2.007</v>
      </c>
      <c r="I37" s="74"/>
      <c r="J37" s="5"/>
      <c r="K37" s="5"/>
      <c r="L37" s="5"/>
      <c r="M37" s="5"/>
      <c r="N37" s="5"/>
      <c r="O37" s="37">
        <v>1392.37</v>
      </c>
      <c r="Q37" s="3"/>
    </row>
    <row r="38" spans="3:17" ht="12" thickBot="1">
      <c r="C38" s="17"/>
      <c r="D38" s="4"/>
      <c r="E38" s="4" t="s">
        <v>192</v>
      </c>
      <c r="F38" s="5">
        <v>4.08</v>
      </c>
      <c r="G38" s="5">
        <v>4.25</v>
      </c>
      <c r="H38" s="76">
        <v>2.78</v>
      </c>
      <c r="I38" s="74"/>
      <c r="J38" s="5"/>
      <c r="K38" s="5"/>
      <c r="L38" s="5"/>
      <c r="M38" s="5"/>
      <c r="N38" s="5"/>
      <c r="O38" s="37">
        <v>1392.37</v>
      </c>
      <c r="Q38" s="3"/>
    </row>
    <row r="39" spans="3:17" ht="12" thickBot="1">
      <c r="C39" s="17"/>
      <c r="D39" s="4" t="s">
        <v>60</v>
      </c>
      <c r="E39" s="4" t="s">
        <v>314</v>
      </c>
      <c r="F39" s="5">
        <v>2</v>
      </c>
      <c r="G39" s="5">
        <v>1.4</v>
      </c>
      <c r="H39" s="76">
        <v>0.85</v>
      </c>
      <c r="I39" s="74"/>
      <c r="J39" s="5"/>
      <c r="K39" s="5"/>
      <c r="L39" s="5"/>
      <c r="M39" s="5"/>
      <c r="N39" s="5"/>
      <c r="O39" s="37">
        <v>1392.37</v>
      </c>
      <c r="Q39" s="3"/>
    </row>
    <row r="40" spans="3:17" ht="12" thickBot="1">
      <c r="C40" s="17"/>
      <c r="D40" s="4" t="s">
        <v>60</v>
      </c>
      <c r="E40" s="4" t="s">
        <v>61</v>
      </c>
      <c r="F40" s="5">
        <v>2.1</v>
      </c>
      <c r="G40" s="5">
        <v>1.8</v>
      </c>
      <c r="H40" s="76">
        <v>1.25</v>
      </c>
      <c r="I40" s="74"/>
      <c r="J40" s="5"/>
      <c r="K40" s="5"/>
      <c r="L40" s="5"/>
      <c r="M40" s="5"/>
      <c r="N40" s="5"/>
      <c r="O40" s="37">
        <v>1392.37</v>
      </c>
      <c r="Q40" s="3"/>
    </row>
    <row r="41" spans="3:17" ht="12" thickBot="1">
      <c r="C41" s="17"/>
      <c r="D41" s="4" t="s">
        <v>315</v>
      </c>
      <c r="E41" s="4"/>
      <c r="F41" s="4">
        <v>0.021</v>
      </c>
      <c r="G41" s="4">
        <v>0</v>
      </c>
      <c r="H41" s="4">
        <v>0</v>
      </c>
      <c r="I41" s="74"/>
      <c r="J41" s="5"/>
      <c r="K41" s="5"/>
      <c r="L41" s="5"/>
      <c r="M41" s="5"/>
      <c r="N41" s="5"/>
      <c r="O41" s="37">
        <v>1392.37</v>
      </c>
      <c r="Q41" s="3"/>
    </row>
    <row r="42" spans="3:17" ht="12" thickBot="1">
      <c r="C42" s="17"/>
      <c r="D42" s="4" t="s">
        <v>199</v>
      </c>
      <c r="E42" s="4" t="s">
        <v>120</v>
      </c>
      <c r="F42" s="5">
        <v>1.301</v>
      </c>
      <c r="G42" s="5">
        <v>1.03</v>
      </c>
      <c r="H42" s="76">
        <v>0.777</v>
      </c>
      <c r="I42" s="74"/>
      <c r="J42" s="5"/>
      <c r="K42" s="5"/>
      <c r="L42" s="5"/>
      <c r="M42" s="5"/>
      <c r="N42" s="5"/>
      <c r="O42" s="37">
        <v>1392.37</v>
      </c>
      <c r="Q42" s="3"/>
    </row>
    <row r="43" spans="3:17" ht="12" thickBot="1">
      <c r="C43" s="17"/>
      <c r="D43" s="4" t="s">
        <v>31</v>
      </c>
      <c r="E43" s="4" t="s">
        <v>32</v>
      </c>
      <c r="F43" s="5">
        <v>2.87</v>
      </c>
      <c r="G43" s="5">
        <v>2.459</v>
      </c>
      <c r="H43" s="76">
        <v>1.878</v>
      </c>
      <c r="I43" s="74"/>
      <c r="J43" s="5"/>
      <c r="K43" s="5"/>
      <c r="L43" s="5"/>
      <c r="M43" s="5"/>
      <c r="N43" s="5"/>
      <c r="O43" s="37">
        <v>1392.37</v>
      </c>
      <c r="Q43" s="3"/>
    </row>
    <row r="44" spans="3:17" ht="12" thickBot="1">
      <c r="C44" s="17"/>
      <c r="D44" s="4" t="s">
        <v>113</v>
      </c>
      <c r="E44" s="4" t="s">
        <v>114</v>
      </c>
      <c r="F44" s="5">
        <v>2.31</v>
      </c>
      <c r="G44" s="5">
        <v>2.159</v>
      </c>
      <c r="H44" s="76">
        <v>1.825</v>
      </c>
      <c r="I44" s="74"/>
      <c r="J44" s="5"/>
      <c r="K44" s="5"/>
      <c r="L44" s="5"/>
      <c r="M44" s="5"/>
      <c r="N44" s="5"/>
      <c r="O44" s="37">
        <v>1392.37</v>
      </c>
      <c r="Q44" s="3"/>
    </row>
    <row r="45" spans="3:17" ht="12" thickBot="1">
      <c r="C45" s="17"/>
      <c r="D45" s="4" t="s">
        <v>30</v>
      </c>
      <c r="E45" s="4" t="s">
        <v>316</v>
      </c>
      <c r="F45" s="5">
        <v>7.585</v>
      </c>
      <c r="G45" s="5">
        <v>6.272</v>
      </c>
      <c r="H45" s="76">
        <v>6.038</v>
      </c>
      <c r="I45" s="74"/>
      <c r="J45" s="5"/>
      <c r="K45" s="5"/>
      <c r="L45" s="5"/>
      <c r="M45" s="5"/>
      <c r="N45" s="5"/>
      <c r="O45" s="37">
        <v>1392.37</v>
      </c>
      <c r="Q45" s="3"/>
    </row>
    <row r="46" spans="3:17" ht="12" thickBot="1">
      <c r="C46" s="17"/>
      <c r="D46" s="4" t="s">
        <v>98</v>
      </c>
      <c r="E46" s="4" t="s">
        <v>99</v>
      </c>
      <c r="F46" s="5">
        <v>2.75</v>
      </c>
      <c r="G46" s="5">
        <v>2.75</v>
      </c>
      <c r="H46" s="76">
        <v>1.65</v>
      </c>
      <c r="I46" s="74"/>
      <c r="J46" s="5"/>
      <c r="K46" s="5"/>
      <c r="L46" s="5"/>
      <c r="M46" s="5"/>
      <c r="N46" s="5"/>
      <c r="O46" s="37">
        <v>1392.37</v>
      </c>
      <c r="Q46" s="3"/>
    </row>
    <row r="47" spans="3:17" ht="12" thickBot="1">
      <c r="C47" s="17"/>
      <c r="D47" s="4"/>
      <c r="E47" s="4" t="s">
        <v>99</v>
      </c>
      <c r="F47" s="5">
        <v>0.395</v>
      </c>
      <c r="G47" s="5">
        <v>0.527</v>
      </c>
      <c r="H47" s="76">
        <v>1.112</v>
      </c>
      <c r="I47" s="74"/>
      <c r="J47" s="5"/>
      <c r="K47" s="5"/>
      <c r="L47" s="5"/>
      <c r="M47" s="5"/>
      <c r="N47" s="5"/>
      <c r="O47" s="37">
        <v>1392.37</v>
      </c>
      <c r="Q47" s="3"/>
    </row>
    <row r="48" spans="3:17" ht="12" thickBot="1">
      <c r="C48" s="17"/>
      <c r="D48" s="4" t="s">
        <v>42</v>
      </c>
      <c r="E48" s="4" t="s">
        <v>43</v>
      </c>
      <c r="F48" s="5">
        <v>0.89</v>
      </c>
      <c r="G48" s="5">
        <v>1.139</v>
      </c>
      <c r="H48" s="76">
        <v>1.155</v>
      </c>
      <c r="I48" s="74"/>
      <c r="J48" s="5"/>
      <c r="K48" s="5"/>
      <c r="L48" s="5"/>
      <c r="M48" s="5"/>
      <c r="N48" s="5"/>
      <c r="O48" s="37">
        <v>1392.37</v>
      </c>
      <c r="Q48" s="3"/>
    </row>
    <row r="49" spans="3:17" ht="12" thickBot="1">
      <c r="C49" s="17"/>
      <c r="D49" s="4" t="s">
        <v>161</v>
      </c>
      <c r="E49" s="4" t="s">
        <v>162</v>
      </c>
      <c r="F49" s="5">
        <v>2.793</v>
      </c>
      <c r="G49" s="5">
        <v>2.854</v>
      </c>
      <c r="H49" s="76">
        <v>2.119</v>
      </c>
      <c r="I49" s="74"/>
      <c r="J49" s="5"/>
      <c r="K49" s="5"/>
      <c r="L49" s="5"/>
      <c r="M49" s="5"/>
      <c r="N49" s="5"/>
      <c r="O49" s="37">
        <v>1392.37</v>
      </c>
      <c r="Q49" s="3"/>
    </row>
    <row r="50" spans="3:17" ht="12" thickBot="1">
      <c r="C50" s="17"/>
      <c r="D50" s="4" t="s">
        <v>72</v>
      </c>
      <c r="E50" s="4" t="s">
        <v>73</v>
      </c>
      <c r="F50" s="5">
        <v>7.447</v>
      </c>
      <c r="G50" s="5">
        <v>5.501</v>
      </c>
      <c r="H50" s="76">
        <v>5.101</v>
      </c>
      <c r="I50" s="74"/>
      <c r="J50" s="5"/>
      <c r="K50" s="5"/>
      <c r="L50" s="5"/>
      <c r="M50" s="5"/>
      <c r="N50" s="5"/>
      <c r="O50" s="37">
        <v>1392.37</v>
      </c>
      <c r="Q50" s="3"/>
    </row>
    <row r="51" spans="3:17" ht="12" thickBot="1">
      <c r="C51" s="17"/>
      <c r="D51" s="4" t="s">
        <v>49</v>
      </c>
      <c r="E51" s="4" t="s">
        <v>50</v>
      </c>
      <c r="F51" s="5">
        <v>4.596</v>
      </c>
      <c r="G51" s="5">
        <v>4.595</v>
      </c>
      <c r="H51" s="76">
        <v>3.065</v>
      </c>
      <c r="I51" s="74"/>
      <c r="J51" s="5"/>
      <c r="K51" s="5"/>
      <c r="L51" s="5"/>
      <c r="M51" s="5"/>
      <c r="N51" s="5"/>
      <c r="O51" s="37">
        <v>1392.37</v>
      </c>
      <c r="Q51" s="3"/>
    </row>
    <row r="52" spans="3:17" ht="12" thickBot="1">
      <c r="C52" s="17"/>
      <c r="D52" s="4" t="s">
        <v>44</v>
      </c>
      <c r="E52" s="4" t="s">
        <v>45</v>
      </c>
      <c r="F52" s="5">
        <v>1.834</v>
      </c>
      <c r="G52" s="5">
        <v>2.1</v>
      </c>
      <c r="H52" s="76">
        <v>0.918</v>
      </c>
      <c r="I52" s="74"/>
      <c r="J52" s="5"/>
      <c r="K52" s="5"/>
      <c r="L52" s="5"/>
      <c r="M52" s="5"/>
      <c r="N52" s="5"/>
      <c r="O52" s="37">
        <v>1392.37</v>
      </c>
      <c r="Q52" s="3"/>
    </row>
    <row r="53" spans="3:17" ht="12" thickBot="1">
      <c r="C53" s="17"/>
      <c r="D53" s="4" t="s">
        <v>84</v>
      </c>
      <c r="E53" s="4" t="s">
        <v>85</v>
      </c>
      <c r="F53" s="5">
        <v>4.134</v>
      </c>
      <c r="G53" s="5">
        <v>4.273</v>
      </c>
      <c r="H53" s="76">
        <v>3.421</v>
      </c>
      <c r="I53" s="74"/>
      <c r="J53" s="5"/>
      <c r="K53" s="5"/>
      <c r="L53" s="5"/>
      <c r="M53" s="5"/>
      <c r="N53" s="5"/>
      <c r="O53" s="37">
        <v>1392.37</v>
      </c>
      <c r="Q53" s="3"/>
    </row>
    <row r="54" spans="3:17" ht="12" thickBot="1">
      <c r="C54" s="17"/>
      <c r="D54" s="4"/>
      <c r="E54" s="4" t="s">
        <v>86</v>
      </c>
      <c r="F54" s="5">
        <v>1.06</v>
      </c>
      <c r="G54" s="5">
        <v>1.176</v>
      </c>
      <c r="H54" s="76">
        <v>0.928</v>
      </c>
      <c r="I54" s="74"/>
      <c r="J54" s="5"/>
      <c r="K54" s="5"/>
      <c r="L54" s="5"/>
      <c r="M54" s="5"/>
      <c r="N54" s="5"/>
      <c r="O54" s="37">
        <v>1392.37</v>
      </c>
      <c r="Q54" s="3"/>
    </row>
    <row r="55" spans="3:17" ht="12" thickBot="1">
      <c r="C55" s="17"/>
      <c r="D55" s="4" t="s">
        <v>216</v>
      </c>
      <c r="E55" s="4" t="s">
        <v>52</v>
      </c>
      <c r="F55" s="5">
        <v>5.742</v>
      </c>
      <c r="G55" s="5">
        <v>6.623</v>
      </c>
      <c r="H55" s="76">
        <v>4.3</v>
      </c>
      <c r="I55" s="74"/>
      <c r="J55" s="5"/>
      <c r="K55" s="5"/>
      <c r="L55" s="5"/>
      <c r="M55" s="5"/>
      <c r="N55" s="5"/>
      <c r="O55" s="37">
        <v>1392.37</v>
      </c>
      <c r="Q55" s="3"/>
    </row>
    <row r="56" spans="3:17" ht="12" thickBot="1">
      <c r="C56" s="17"/>
      <c r="D56" s="4"/>
      <c r="E56" s="4" t="s">
        <v>253</v>
      </c>
      <c r="F56" s="5">
        <v>5.161</v>
      </c>
      <c r="G56" s="5">
        <v>5.341</v>
      </c>
      <c r="H56" s="76">
        <v>3.5</v>
      </c>
      <c r="I56" s="74"/>
      <c r="J56" s="5"/>
      <c r="K56" s="5"/>
      <c r="L56" s="5"/>
      <c r="M56" s="5"/>
      <c r="N56" s="5"/>
      <c r="O56" s="37">
        <v>1392.37</v>
      </c>
      <c r="Q56" s="3"/>
    </row>
    <row r="57" spans="3:17" ht="12" thickBot="1">
      <c r="C57" s="17"/>
      <c r="D57" s="4" t="s">
        <v>102</v>
      </c>
      <c r="E57" s="4" t="s">
        <v>319</v>
      </c>
      <c r="F57" s="5">
        <v>8.521</v>
      </c>
      <c r="G57" s="5">
        <v>11.321</v>
      </c>
      <c r="H57" s="76">
        <v>7.216</v>
      </c>
      <c r="I57" s="74"/>
      <c r="J57" s="5"/>
      <c r="K57" s="5"/>
      <c r="L57" s="5"/>
      <c r="M57" s="5"/>
      <c r="N57" s="5"/>
      <c r="O57" s="37">
        <v>1392.37</v>
      </c>
      <c r="Q57" s="3"/>
    </row>
    <row r="58" spans="3:17" ht="12" thickBot="1">
      <c r="C58" s="17"/>
      <c r="D58" s="4" t="s">
        <v>320</v>
      </c>
      <c r="E58" s="4" t="s">
        <v>321</v>
      </c>
      <c r="F58" s="5">
        <v>5.26</v>
      </c>
      <c r="G58" s="5">
        <v>4.036</v>
      </c>
      <c r="H58" s="76">
        <v>4.091</v>
      </c>
      <c r="I58" s="74"/>
      <c r="J58" s="5"/>
      <c r="K58" s="5"/>
      <c r="L58" s="5"/>
      <c r="M58" s="5"/>
      <c r="N58" s="5"/>
      <c r="O58" s="37">
        <v>1392.37</v>
      </c>
      <c r="Q58" s="3"/>
    </row>
    <row r="59" spans="3:17" ht="12" thickBot="1">
      <c r="C59" s="17"/>
      <c r="D59" s="4" t="s">
        <v>135</v>
      </c>
      <c r="E59" s="4" t="s">
        <v>136</v>
      </c>
      <c r="F59" s="5">
        <v>3.022</v>
      </c>
      <c r="G59" s="5">
        <v>2.178</v>
      </c>
      <c r="H59" s="76">
        <v>1.929</v>
      </c>
      <c r="I59" s="74"/>
      <c r="J59" s="5"/>
      <c r="K59" s="5"/>
      <c r="L59" s="5"/>
      <c r="M59" s="5"/>
      <c r="N59" s="5"/>
      <c r="O59" s="37">
        <v>1392.37</v>
      </c>
      <c r="Q59" s="3"/>
    </row>
    <row r="60" spans="3:17" ht="12" thickBot="1">
      <c r="C60" s="17"/>
      <c r="D60" s="4" t="s">
        <v>77</v>
      </c>
      <c r="E60" s="4" t="s">
        <v>78</v>
      </c>
      <c r="F60" s="5">
        <v>2.366</v>
      </c>
      <c r="G60" s="5">
        <v>2</v>
      </c>
      <c r="H60" s="76">
        <v>0.754</v>
      </c>
      <c r="I60" s="74"/>
      <c r="J60" s="5"/>
      <c r="K60" s="5"/>
      <c r="L60" s="5"/>
      <c r="M60" s="5"/>
      <c r="N60" s="5"/>
      <c r="O60" s="37">
        <v>1392.37</v>
      </c>
      <c r="Q60" s="3"/>
    </row>
    <row r="61" spans="3:17" ht="12" thickBot="1">
      <c r="C61" s="17"/>
      <c r="D61" s="4"/>
      <c r="E61" s="4" t="s">
        <v>79</v>
      </c>
      <c r="F61" s="5"/>
      <c r="G61" s="5"/>
      <c r="H61" s="76"/>
      <c r="I61" s="74"/>
      <c r="J61" s="5"/>
      <c r="K61" s="5"/>
      <c r="L61" s="5"/>
      <c r="M61" s="5"/>
      <c r="N61" s="5"/>
      <c r="O61" s="37">
        <v>1392.37</v>
      </c>
      <c r="Q61" s="3"/>
    </row>
    <row r="62" spans="3:15" ht="12" thickBot="1">
      <c r="C62" s="17"/>
      <c r="D62" s="4" t="s">
        <v>28</v>
      </c>
      <c r="E62" s="4" t="s">
        <v>29</v>
      </c>
      <c r="F62" s="5">
        <v>2.596</v>
      </c>
      <c r="G62" s="5">
        <v>2.935</v>
      </c>
      <c r="H62" s="76">
        <v>2.352</v>
      </c>
      <c r="I62" s="74">
        <v>0.882</v>
      </c>
      <c r="J62" s="5">
        <v>0.542</v>
      </c>
      <c r="K62" s="5"/>
      <c r="L62" s="5">
        <v>2.3</v>
      </c>
      <c r="M62" s="5">
        <v>3.2</v>
      </c>
      <c r="N62" s="5">
        <v>4.9</v>
      </c>
      <c r="O62" s="37">
        <v>1392.37</v>
      </c>
    </row>
    <row r="63" spans="3:15" ht="12" thickBot="1">
      <c r="C63" s="17"/>
      <c r="D63" s="4" t="s">
        <v>53</v>
      </c>
      <c r="E63" s="4" t="s">
        <v>54</v>
      </c>
      <c r="F63" s="5">
        <v>3.245</v>
      </c>
      <c r="G63" s="5">
        <v>3.1</v>
      </c>
      <c r="H63" s="76">
        <v>2.3</v>
      </c>
      <c r="I63" s="74"/>
      <c r="J63" s="5"/>
      <c r="K63" s="5"/>
      <c r="L63" s="5"/>
      <c r="M63" s="5"/>
      <c r="N63" s="5"/>
      <c r="O63" s="37">
        <v>1392.37</v>
      </c>
    </row>
    <row r="64" spans="3:15" ht="12" thickBot="1">
      <c r="C64" s="17"/>
      <c r="D64" s="40" t="s">
        <v>269</v>
      </c>
      <c r="E64" s="40" t="s">
        <v>336</v>
      </c>
      <c r="F64" s="5">
        <v>1.6</v>
      </c>
      <c r="G64" s="5">
        <v>1.328</v>
      </c>
      <c r="H64" s="76">
        <v>1.013</v>
      </c>
      <c r="I64" s="74"/>
      <c r="J64" s="5"/>
      <c r="K64" s="5"/>
      <c r="L64" s="5"/>
      <c r="M64" s="5"/>
      <c r="N64" s="5"/>
      <c r="O64" s="37">
        <v>1392.37</v>
      </c>
    </row>
    <row r="65" spans="3:15" ht="12" thickBot="1">
      <c r="C65" s="17"/>
      <c r="D65" s="40" t="s">
        <v>270</v>
      </c>
      <c r="E65" s="4" t="s">
        <v>128</v>
      </c>
      <c r="F65" s="5">
        <v>1.306</v>
      </c>
      <c r="G65" s="5">
        <v>0.99</v>
      </c>
      <c r="H65" s="76">
        <v>0.929</v>
      </c>
      <c r="I65" s="74"/>
      <c r="J65" s="5"/>
      <c r="K65" s="5"/>
      <c r="L65" s="5"/>
      <c r="M65" s="5"/>
      <c r="N65" s="5"/>
      <c r="O65" s="37">
        <v>1392.37</v>
      </c>
    </row>
    <row r="66" spans="3:15" ht="12" thickBot="1">
      <c r="C66" s="17"/>
      <c r="D66" s="4" t="s">
        <v>47</v>
      </c>
      <c r="E66" s="4" t="s">
        <v>48</v>
      </c>
      <c r="F66" s="5">
        <v>10.023</v>
      </c>
      <c r="G66" s="5">
        <v>6.414</v>
      </c>
      <c r="H66" s="76">
        <v>5.173</v>
      </c>
      <c r="I66" s="74"/>
      <c r="J66" s="5"/>
      <c r="K66" s="5"/>
      <c r="L66" s="5"/>
      <c r="M66" s="5"/>
      <c r="N66" s="5"/>
      <c r="O66" s="37">
        <v>1392.37</v>
      </c>
    </row>
    <row r="67" spans="3:15" ht="12" thickBot="1">
      <c r="C67" s="17"/>
      <c r="D67" s="4"/>
      <c r="E67" s="4" t="s">
        <v>58</v>
      </c>
      <c r="F67" s="5">
        <v>6.478</v>
      </c>
      <c r="G67" s="5">
        <v>4.454</v>
      </c>
      <c r="H67" s="76">
        <v>5.209</v>
      </c>
      <c r="I67" s="74"/>
      <c r="J67" s="5"/>
      <c r="K67" s="5"/>
      <c r="L67" s="5"/>
      <c r="M67" s="5"/>
      <c r="N67" s="5"/>
      <c r="O67" s="37">
        <v>1392.37</v>
      </c>
    </row>
    <row r="68" spans="3:15" ht="12" thickBot="1">
      <c r="C68" s="17"/>
      <c r="D68" s="4" t="s">
        <v>22</v>
      </c>
      <c r="E68" s="4" t="s">
        <v>92</v>
      </c>
      <c r="F68" s="5">
        <v>5.613</v>
      </c>
      <c r="G68" s="5">
        <v>6.115</v>
      </c>
      <c r="H68" s="76">
        <v>3.592</v>
      </c>
      <c r="I68" s="74"/>
      <c r="J68" s="5"/>
      <c r="K68" s="5"/>
      <c r="L68" s="5"/>
      <c r="M68" s="5"/>
      <c r="N68" s="5"/>
      <c r="O68" s="37">
        <v>1392.37</v>
      </c>
    </row>
    <row r="69" spans="3:15" ht="12" thickBot="1">
      <c r="C69" s="17"/>
      <c r="D69" s="4" t="s">
        <v>65</v>
      </c>
      <c r="E69" s="4" t="s">
        <v>66</v>
      </c>
      <c r="F69" s="5">
        <v>2.71</v>
      </c>
      <c r="G69" s="5">
        <v>2.509</v>
      </c>
      <c r="H69" s="76">
        <v>2.822</v>
      </c>
      <c r="I69" s="74">
        <v>1.5</v>
      </c>
      <c r="J69" s="5">
        <v>0.25</v>
      </c>
      <c r="K69" s="5">
        <v>0.02</v>
      </c>
      <c r="L69" s="5">
        <v>1.6</v>
      </c>
      <c r="M69" s="5">
        <v>2.1</v>
      </c>
      <c r="N69" s="5">
        <v>2.6</v>
      </c>
      <c r="O69" s="37">
        <v>1392.37</v>
      </c>
    </row>
    <row r="70" spans="3:15" ht="12" thickBot="1">
      <c r="C70" s="17"/>
      <c r="D70" s="4" t="s">
        <v>205</v>
      </c>
      <c r="E70" s="4" t="s">
        <v>59</v>
      </c>
      <c r="F70" s="5"/>
      <c r="G70" s="5"/>
      <c r="H70" s="76"/>
      <c r="I70" s="74">
        <v>3.707</v>
      </c>
      <c r="J70" s="5">
        <v>0.857</v>
      </c>
      <c r="K70" s="5">
        <v>0.8</v>
      </c>
      <c r="L70" s="5">
        <v>13</v>
      </c>
      <c r="M70" s="5">
        <v>10</v>
      </c>
      <c r="N70" s="5">
        <v>3.17</v>
      </c>
      <c r="O70" s="37">
        <v>1392.37</v>
      </c>
    </row>
    <row r="71" spans="3:15" ht="12" thickBot="1">
      <c r="C71" s="17"/>
      <c r="D71" s="4" t="s">
        <v>80</v>
      </c>
      <c r="E71" s="4" t="s">
        <v>81</v>
      </c>
      <c r="F71" s="5">
        <v>3.25</v>
      </c>
      <c r="G71" s="5">
        <v>2.606</v>
      </c>
      <c r="H71" s="76">
        <v>2.364</v>
      </c>
      <c r="I71" s="74">
        <v>3.492</v>
      </c>
      <c r="J71" s="5">
        <v>2.019</v>
      </c>
      <c r="K71" s="5"/>
      <c r="L71" s="5">
        <v>3.9</v>
      </c>
      <c r="M71" s="5">
        <v>5.1</v>
      </c>
      <c r="N71" s="5">
        <v>6.6</v>
      </c>
      <c r="O71" s="37">
        <v>1392.37</v>
      </c>
    </row>
    <row r="72" spans="3:15" ht="12" thickBot="1">
      <c r="C72" s="17"/>
      <c r="D72" s="4" t="s">
        <v>67</v>
      </c>
      <c r="E72" s="4" t="s">
        <v>68</v>
      </c>
      <c r="F72" s="5">
        <v>2.214</v>
      </c>
      <c r="G72" s="5">
        <v>1.613</v>
      </c>
      <c r="H72" s="76">
        <v>1.478</v>
      </c>
      <c r="I72" s="74"/>
      <c r="J72" s="5"/>
      <c r="K72" s="5"/>
      <c r="L72" s="5"/>
      <c r="M72" s="5"/>
      <c r="N72" s="5"/>
      <c r="O72" s="37">
        <v>1392.37</v>
      </c>
    </row>
    <row r="73" spans="3:15" ht="12" thickBot="1">
      <c r="C73" s="17"/>
      <c r="D73" s="4" t="s">
        <v>193</v>
      </c>
      <c r="E73" s="4" t="s">
        <v>46</v>
      </c>
      <c r="F73" s="5">
        <v>3.3</v>
      </c>
      <c r="G73" s="5">
        <v>3.35</v>
      </c>
      <c r="H73" s="76">
        <v>2.1</v>
      </c>
      <c r="I73" s="74"/>
      <c r="J73" s="5"/>
      <c r="K73" s="5"/>
      <c r="L73" s="5"/>
      <c r="M73" s="5"/>
      <c r="N73" s="5"/>
      <c r="O73" s="37">
        <v>1392.37</v>
      </c>
    </row>
    <row r="74" spans="3:15" ht="12" thickBot="1">
      <c r="C74" s="17"/>
      <c r="D74" s="4" t="s">
        <v>62</v>
      </c>
      <c r="E74" s="4" t="s">
        <v>63</v>
      </c>
      <c r="F74" s="5">
        <v>2.85</v>
      </c>
      <c r="G74" s="5">
        <v>2.22</v>
      </c>
      <c r="H74" s="76">
        <v>2</v>
      </c>
      <c r="I74" s="74"/>
      <c r="J74" s="5"/>
      <c r="K74" s="5"/>
      <c r="L74" s="5"/>
      <c r="M74" s="5"/>
      <c r="N74" s="5"/>
      <c r="O74" s="37">
        <v>1392.37</v>
      </c>
    </row>
    <row r="75" spans="3:15" ht="12" thickBot="1">
      <c r="C75" s="17"/>
      <c r="D75" s="4"/>
      <c r="E75" s="4" t="s">
        <v>64</v>
      </c>
      <c r="F75" s="5">
        <v>1.65</v>
      </c>
      <c r="G75" s="5">
        <v>1.82</v>
      </c>
      <c r="H75" s="76">
        <v>1.31</v>
      </c>
      <c r="I75" s="74"/>
      <c r="J75" s="5"/>
      <c r="K75" s="5"/>
      <c r="L75" s="5"/>
      <c r="M75" s="5"/>
      <c r="N75" s="5"/>
      <c r="O75" s="37">
        <v>1392.37</v>
      </c>
    </row>
    <row r="76" spans="3:15" ht="12" thickBot="1">
      <c r="C76" s="17"/>
      <c r="D76" s="4" t="s">
        <v>51</v>
      </c>
      <c r="E76" s="4" t="s">
        <v>322</v>
      </c>
      <c r="F76" s="5">
        <v>1.773</v>
      </c>
      <c r="G76" s="5">
        <v>1.541</v>
      </c>
      <c r="H76" s="76">
        <v>1.222</v>
      </c>
      <c r="I76" s="74">
        <v>6.159</v>
      </c>
      <c r="J76" s="5">
        <v>2.955</v>
      </c>
      <c r="K76" s="5"/>
      <c r="L76" s="5">
        <v>6</v>
      </c>
      <c r="M76" s="5">
        <v>9.4</v>
      </c>
      <c r="N76" s="5">
        <v>13.2</v>
      </c>
      <c r="O76" s="37">
        <v>1392.37</v>
      </c>
    </row>
    <row r="77" spans="3:15" ht="12" thickBot="1">
      <c r="C77" s="17"/>
      <c r="D77" s="4" t="s">
        <v>105</v>
      </c>
      <c r="E77" s="4" t="s">
        <v>106</v>
      </c>
      <c r="F77" s="5">
        <v>1.5</v>
      </c>
      <c r="G77" s="5">
        <v>1.342</v>
      </c>
      <c r="H77" s="76">
        <v>1.841</v>
      </c>
      <c r="I77" s="74">
        <v>4.273</v>
      </c>
      <c r="J77" s="5">
        <v>1.762</v>
      </c>
      <c r="K77" s="5"/>
      <c r="L77" s="5">
        <v>1.9</v>
      </c>
      <c r="M77" s="5">
        <v>2.9</v>
      </c>
      <c r="N77" s="5">
        <v>4</v>
      </c>
      <c r="O77" s="37">
        <v>1392.37</v>
      </c>
    </row>
    <row r="78" spans="3:15" ht="12" thickBot="1">
      <c r="C78" s="17"/>
      <c r="D78" s="4" t="s">
        <v>159</v>
      </c>
      <c r="E78" s="4" t="s">
        <v>160</v>
      </c>
      <c r="F78" s="5">
        <v>3.15</v>
      </c>
      <c r="G78" s="5">
        <v>2.245</v>
      </c>
      <c r="H78" s="76">
        <v>2.018</v>
      </c>
      <c r="I78" s="74"/>
      <c r="J78" s="5"/>
      <c r="K78" s="5"/>
      <c r="L78" s="5"/>
      <c r="M78" s="5"/>
      <c r="N78" s="5"/>
      <c r="O78" s="37">
        <v>1392.37</v>
      </c>
    </row>
    <row r="79" spans="3:15" ht="12" thickBot="1">
      <c r="C79" s="17"/>
      <c r="D79" s="4" t="s">
        <v>323</v>
      </c>
      <c r="E79" s="4" t="s">
        <v>89</v>
      </c>
      <c r="F79" s="5">
        <v>3.669</v>
      </c>
      <c r="G79" s="5">
        <v>2.46</v>
      </c>
      <c r="H79" s="76">
        <v>2.265</v>
      </c>
      <c r="I79" s="74"/>
      <c r="J79" s="5"/>
      <c r="K79" s="5"/>
      <c r="L79" s="5"/>
      <c r="M79" s="5"/>
      <c r="N79" s="5"/>
      <c r="O79" s="37">
        <v>1392.37</v>
      </c>
    </row>
    <row r="80" spans="3:15" ht="12" thickBot="1">
      <c r="C80" s="17"/>
      <c r="D80" s="4" t="s">
        <v>324</v>
      </c>
      <c r="E80" s="40" t="s">
        <v>358</v>
      </c>
      <c r="F80" s="5">
        <v>1.168</v>
      </c>
      <c r="G80" s="5">
        <v>0.753</v>
      </c>
      <c r="H80" s="76">
        <v>0.744</v>
      </c>
      <c r="I80" s="74"/>
      <c r="J80" s="5"/>
      <c r="K80" s="5"/>
      <c r="L80" s="5"/>
      <c r="M80" s="5"/>
      <c r="N80" s="5"/>
      <c r="O80" s="37">
        <v>1392.37</v>
      </c>
    </row>
    <row r="81" spans="3:15" ht="12" thickBot="1">
      <c r="C81" s="17"/>
      <c r="D81" s="4" t="s">
        <v>324</v>
      </c>
      <c r="E81" s="40" t="s">
        <v>358</v>
      </c>
      <c r="F81" s="5">
        <v>1.564</v>
      </c>
      <c r="G81" s="5">
        <v>1.014</v>
      </c>
      <c r="H81" s="76">
        <v>0.982</v>
      </c>
      <c r="I81" s="74"/>
      <c r="J81" s="5"/>
      <c r="K81" s="5"/>
      <c r="L81" s="5"/>
      <c r="M81" s="5"/>
      <c r="N81" s="5"/>
      <c r="O81" s="37">
        <v>1392.37</v>
      </c>
    </row>
    <row r="82" spans="3:15" ht="12" thickBot="1">
      <c r="C82" s="17"/>
      <c r="D82" s="4" t="s">
        <v>69</v>
      </c>
      <c r="E82" s="4" t="s">
        <v>70</v>
      </c>
      <c r="F82" s="5">
        <v>2.063</v>
      </c>
      <c r="G82" s="5">
        <v>1.5</v>
      </c>
      <c r="H82" s="76">
        <v>1.473</v>
      </c>
      <c r="I82" s="74"/>
      <c r="J82" s="5"/>
      <c r="K82" s="5"/>
      <c r="L82" s="5"/>
      <c r="M82" s="5"/>
      <c r="N82" s="5"/>
      <c r="O82" s="37">
        <v>1392.37</v>
      </c>
    </row>
    <row r="83" spans="3:15" ht="12" thickBot="1">
      <c r="C83" s="17"/>
      <c r="D83" s="4"/>
      <c r="E83" s="4" t="s">
        <v>71</v>
      </c>
      <c r="F83" s="5">
        <v>1.465</v>
      </c>
      <c r="G83" s="5">
        <v>1.075</v>
      </c>
      <c r="H83" s="76">
        <v>1.085</v>
      </c>
      <c r="I83" s="74"/>
      <c r="J83" s="5"/>
      <c r="K83" s="5"/>
      <c r="L83" s="5"/>
      <c r="M83" s="5"/>
      <c r="N83" s="5"/>
      <c r="O83" s="37">
        <v>1392.37</v>
      </c>
    </row>
    <row r="84" spans="3:15" ht="12" thickBot="1">
      <c r="C84" s="17"/>
      <c r="D84" s="4"/>
      <c r="E84" s="40" t="s">
        <v>275</v>
      </c>
      <c r="F84" s="5">
        <v>1.753</v>
      </c>
      <c r="G84" s="5">
        <v>1.297</v>
      </c>
      <c r="H84" s="76">
        <v>1.288</v>
      </c>
      <c r="I84" s="74"/>
      <c r="J84" s="5"/>
      <c r="K84" s="5"/>
      <c r="L84" s="5"/>
      <c r="M84" s="5"/>
      <c r="N84" s="5"/>
      <c r="O84" s="37">
        <v>1392.37</v>
      </c>
    </row>
    <row r="85" spans="3:15" ht="12" thickBot="1">
      <c r="C85" s="17"/>
      <c r="D85" s="4"/>
      <c r="E85" s="40" t="s">
        <v>290</v>
      </c>
      <c r="F85" s="5"/>
      <c r="G85" s="5"/>
      <c r="H85" s="76"/>
      <c r="I85" s="74"/>
      <c r="J85" s="5"/>
      <c r="K85" s="5"/>
      <c r="L85" s="5"/>
      <c r="M85" s="5"/>
      <c r="N85" s="5"/>
      <c r="O85" s="37">
        <v>1392.37</v>
      </c>
    </row>
    <row r="86" spans="3:15" ht="12" thickBot="1">
      <c r="C86" s="17"/>
      <c r="D86" s="4" t="s">
        <v>107</v>
      </c>
      <c r="E86" s="4" t="s">
        <v>259</v>
      </c>
      <c r="F86" s="5">
        <v>1.81</v>
      </c>
      <c r="G86" s="5">
        <v>2.34</v>
      </c>
      <c r="H86" s="76">
        <v>1.8</v>
      </c>
      <c r="I86" s="74"/>
      <c r="J86" s="5"/>
      <c r="K86" s="5"/>
      <c r="L86" s="5"/>
      <c r="M86" s="5"/>
      <c r="N86" s="5"/>
      <c r="O86" s="37">
        <v>1392.37</v>
      </c>
    </row>
    <row r="87" spans="3:15" ht="12" thickBot="1">
      <c r="C87" s="17"/>
      <c r="D87" s="4" t="s">
        <v>334</v>
      </c>
      <c r="E87" s="4" t="s">
        <v>258</v>
      </c>
      <c r="F87" s="5"/>
      <c r="G87" s="5"/>
      <c r="H87" s="76"/>
      <c r="I87" s="74"/>
      <c r="J87" s="5"/>
      <c r="K87" s="5"/>
      <c r="L87" s="5"/>
      <c r="M87" s="5"/>
      <c r="N87" s="5"/>
      <c r="O87" s="37">
        <v>1392.37</v>
      </c>
    </row>
    <row r="88" spans="3:15" ht="12" thickBot="1">
      <c r="C88" s="17"/>
      <c r="D88" s="4" t="s">
        <v>126</v>
      </c>
      <c r="E88" s="4" t="s">
        <v>254</v>
      </c>
      <c r="F88" s="5">
        <v>1.302</v>
      </c>
      <c r="G88" s="5">
        <v>1.378</v>
      </c>
      <c r="H88" s="76">
        <v>0.794</v>
      </c>
      <c r="I88" s="74"/>
      <c r="J88" s="5"/>
      <c r="K88" s="5"/>
      <c r="L88" s="5"/>
      <c r="M88" s="5"/>
      <c r="N88" s="5"/>
      <c r="O88" s="37">
        <v>1392.37</v>
      </c>
    </row>
    <row r="89" spans="3:15" ht="12" thickBot="1">
      <c r="C89" s="17"/>
      <c r="D89" s="4" t="s">
        <v>57</v>
      </c>
      <c r="E89" s="4" t="s">
        <v>208</v>
      </c>
      <c r="F89" s="5">
        <v>4.58</v>
      </c>
      <c r="G89" s="5">
        <v>3.425</v>
      </c>
      <c r="H89" s="76">
        <v>2.247</v>
      </c>
      <c r="I89" s="74"/>
      <c r="J89" s="5"/>
      <c r="K89" s="5"/>
      <c r="L89" s="5"/>
      <c r="M89" s="5"/>
      <c r="N89" s="5"/>
      <c r="O89" s="37">
        <v>1392.37</v>
      </c>
    </row>
    <row r="90" spans="3:15" ht="12" thickBot="1">
      <c r="C90" s="17"/>
      <c r="D90" s="4"/>
      <c r="E90" s="4" t="s">
        <v>255</v>
      </c>
      <c r="F90" s="5">
        <v>1.446</v>
      </c>
      <c r="G90" s="5">
        <v>1.234</v>
      </c>
      <c r="H90" s="76">
        <v>0.87</v>
      </c>
      <c r="I90" s="74"/>
      <c r="J90" s="5"/>
      <c r="K90" s="5"/>
      <c r="L90" s="5"/>
      <c r="M90" s="5"/>
      <c r="N90" s="5"/>
      <c r="O90" s="37">
        <v>1392.37</v>
      </c>
    </row>
    <row r="91" spans="3:15" ht="12" thickBot="1">
      <c r="C91" s="17"/>
      <c r="D91" s="4" t="s">
        <v>295</v>
      </c>
      <c r="E91" s="4" t="s">
        <v>146</v>
      </c>
      <c r="F91" s="5">
        <v>3.03</v>
      </c>
      <c r="G91" s="5">
        <v>2.545</v>
      </c>
      <c r="H91" s="76">
        <v>2.96</v>
      </c>
      <c r="I91" s="74"/>
      <c r="J91" s="5"/>
      <c r="K91" s="5"/>
      <c r="L91" s="5"/>
      <c r="M91" s="5"/>
      <c r="N91" s="5"/>
      <c r="O91" s="37">
        <v>1392.37</v>
      </c>
    </row>
    <row r="92" spans="3:15" ht="12" thickBot="1">
      <c r="C92" s="17"/>
      <c r="D92" s="40" t="s">
        <v>87</v>
      </c>
      <c r="E92" s="4" t="s">
        <v>104</v>
      </c>
      <c r="F92" s="5">
        <v>3.333</v>
      </c>
      <c r="G92" s="5">
        <v>4.098</v>
      </c>
      <c r="H92" s="76">
        <v>3.796</v>
      </c>
      <c r="I92" s="74"/>
      <c r="J92" s="5"/>
      <c r="K92" s="5"/>
      <c r="L92" s="5"/>
      <c r="M92" s="5"/>
      <c r="N92" s="5"/>
      <c r="O92" s="37">
        <v>1392.37</v>
      </c>
    </row>
    <row r="93" spans="3:15" ht="12" thickBot="1">
      <c r="C93" s="17"/>
      <c r="D93" s="4" t="s">
        <v>87</v>
      </c>
      <c r="E93" s="4" t="s">
        <v>88</v>
      </c>
      <c r="F93" s="5">
        <v>4.465</v>
      </c>
      <c r="G93" s="5">
        <v>4.286</v>
      </c>
      <c r="H93" s="76">
        <v>3.684</v>
      </c>
      <c r="I93" s="74"/>
      <c r="J93" s="5"/>
      <c r="K93" s="5"/>
      <c r="L93" s="5"/>
      <c r="M93" s="5"/>
      <c r="N93" s="5"/>
      <c r="O93" s="37">
        <v>1392.37</v>
      </c>
    </row>
    <row r="94" spans="3:15" ht="12" thickBot="1">
      <c r="C94" s="17"/>
      <c r="D94" s="4" t="s">
        <v>139</v>
      </c>
      <c r="E94" s="4" t="s">
        <v>140</v>
      </c>
      <c r="F94" s="5">
        <v>1.351</v>
      </c>
      <c r="G94" s="5">
        <v>1.117</v>
      </c>
      <c r="H94" s="76">
        <v>0.983</v>
      </c>
      <c r="I94" s="74"/>
      <c r="J94" s="5"/>
      <c r="K94" s="5"/>
      <c r="L94" s="5"/>
      <c r="M94" s="5"/>
      <c r="N94" s="5"/>
      <c r="O94" s="37">
        <v>1392.37</v>
      </c>
    </row>
    <row r="95" spans="3:15" ht="12" thickBot="1">
      <c r="C95" s="17"/>
      <c r="D95" s="4" t="s">
        <v>326</v>
      </c>
      <c r="E95" s="4" t="s">
        <v>90</v>
      </c>
      <c r="F95" s="5">
        <v>3.552</v>
      </c>
      <c r="G95" s="5">
        <v>2.194</v>
      </c>
      <c r="H95" s="76">
        <v>2.533</v>
      </c>
      <c r="I95" s="74"/>
      <c r="J95" s="5"/>
      <c r="K95" s="5"/>
      <c r="L95" s="5"/>
      <c r="M95" s="5"/>
      <c r="N95" s="5"/>
      <c r="O95" s="37">
        <v>1392.37</v>
      </c>
    </row>
    <row r="96" spans="3:15" ht="12" thickBot="1">
      <c r="C96" s="17"/>
      <c r="D96" s="4"/>
      <c r="E96" s="4" t="s">
        <v>335</v>
      </c>
      <c r="F96" s="5">
        <v>0.348</v>
      </c>
      <c r="G96" s="5">
        <v>0.459</v>
      </c>
      <c r="H96" s="76">
        <v>0.325</v>
      </c>
      <c r="I96" s="74"/>
      <c r="J96" s="5"/>
      <c r="K96" s="5"/>
      <c r="L96" s="5"/>
      <c r="M96" s="5"/>
      <c r="N96" s="5"/>
      <c r="O96" s="37">
        <v>1392.37</v>
      </c>
    </row>
    <row r="97" spans="3:15" ht="12" thickBot="1">
      <c r="C97" s="17"/>
      <c r="D97" s="4" t="s">
        <v>55</v>
      </c>
      <c r="E97" s="4" t="s">
        <v>56</v>
      </c>
      <c r="F97" s="5">
        <v>3.329</v>
      </c>
      <c r="G97" s="5">
        <v>2.349</v>
      </c>
      <c r="H97" s="76">
        <v>2.295</v>
      </c>
      <c r="I97" s="74"/>
      <c r="J97" s="5"/>
      <c r="K97" s="5"/>
      <c r="L97" s="5"/>
      <c r="M97" s="5"/>
      <c r="N97" s="5"/>
      <c r="O97" s="37">
        <v>1392.37</v>
      </c>
    </row>
    <row r="98" spans="3:15" ht="12" thickBot="1">
      <c r="C98" s="17"/>
      <c r="D98" s="4" t="s">
        <v>339</v>
      </c>
      <c r="E98" s="4"/>
      <c r="F98" s="7"/>
      <c r="G98" s="7"/>
      <c r="H98" s="7"/>
      <c r="I98" s="74"/>
      <c r="J98" s="5"/>
      <c r="K98" s="5"/>
      <c r="L98" s="5"/>
      <c r="M98" s="5"/>
      <c r="N98" s="5"/>
      <c r="O98" s="37">
        <v>1392.37</v>
      </c>
    </row>
    <row r="99" spans="3:15" ht="12" thickBot="1">
      <c r="C99" s="17"/>
      <c r="D99" s="4" t="s">
        <v>35</v>
      </c>
      <c r="E99" s="4" t="s">
        <v>36</v>
      </c>
      <c r="F99" s="5">
        <v>1.963</v>
      </c>
      <c r="G99" s="5">
        <v>1.323</v>
      </c>
      <c r="H99" s="76">
        <v>0.957</v>
      </c>
      <c r="I99" s="74"/>
      <c r="J99" s="5"/>
      <c r="K99" s="5"/>
      <c r="L99" s="5"/>
      <c r="M99" s="5"/>
      <c r="N99" s="5"/>
      <c r="O99" s="37">
        <v>1392.37</v>
      </c>
    </row>
    <row r="100" spans="3:15" ht="12" thickBot="1">
      <c r="C100" s="17"/>
      <c r="D100" s="4" t="s">
        <v>292</v>
      </c>
      <c r="E100" s="4" t="s">
        <v>142</v>
      </c>
      <c r="F100" s="5">
        <v>1.32</v>
      </c>
      <c r="G100" s="5">
        <v>1.1</v>
      </c>
      <c r="H100" s="76">
        <v>1</v>
      </c>
      <c r="I100" s="74"/>
      <c r="J100" s="5"/>
      <c r="K100" s="5"/>
      <c r="L100" s="5"/>
      <c r="M100" s="5"/>
      <c r="N100" s="5"/>
      <c r="O100" s="37">
        <v>1392.37</v>
      </c>
    </row>
    <row r="101" spans="3:15" ht="12" thickBot="1">
      <c r="C101" s="17"/>
      <c r="D101" s="4" t="s">
        <v>111</v>
      </c>
      <c r="E101" s="4" t="s">
        <v>112</v>
      </c>
      <c r="F101" s="5">
        <v>2.158</v>
      </c>
      <c r="G101" s="5">
        <v>2.052</v>
      </c>
      <c r="H101" s="76">
        <v>2.126</v>
      </c>
      <c r="I101" s="74"/>
      <c r="J101" s="5"/>
      <c r="K101" s="5"/>
      <c r="L101" s="5"/>
      <c r="M101" s="5"/>
      <c r="N101" s="5"/>
      <c r="O101" s="37">
        <v>1392.37</v>
      </c>
    </row>
    <row r="102" spans="3:15" ht="12" thickBot="1">
      <c r="C102" s="17"/>
      <c r="D102" s="4" t="s">
        <v>328</v>
      </c>
      <c r="E102" s="4" t="s">
        <v>83</v>
      </c>
      <c r="F102" s="5"/>
      <c r="G102" s="5"/>
      <c r="H102" s="76"/>
      <c r="I102" s="74"/>
      <c r="J102" s="5"/>
      <c r="K102" s="5"/>
      <c r="L102" s="5"/>
      <c r="M102" s="5"/>
      <c r="N102" s="5"/>
      <c r="O102" s="37">
        <v>1392.37</v>
      </c>
    </row>
    <row r="103" spans="3:15" ht="12" thickBot="1">
      <c r="C103" s="17"/>
      <c r="D103" s="4" t="s">
        <v>205</v>
      </c>
      <c r="E103" s="40" t="s">
        <v>360</v>
      </c>
      <c r="F103" s="5">
        <v>16.29</v>
      </c>
      <c r="G103" s="5">
        <v>14.58</v>
      </c>
      <c r="H103" s="76">
        <v>12.966</v>
      </c>
      <c r="I103" s="74"/>
      <c r="J103" s="5"/>
      <c r="K103" s="5"/>
      <c r="L103" s="5"/>
      <c r="M103" s="5"/>
      <c r="N103" s="5"/>
      <c r="O103" s="37">
        <v>1392.37</v>
      </c>
    </row>
    <row r="104" spans="3:15" ht="12" thickBot="1">
      <c r="C104" s="17"/>
      <c r="D104" s="4" t="s">
        <v>205</v>
      </c>
      <c r="E104" s="4" t="s">
        <v>59</v>
      </c>
      <c r="F104" s="5">
        <v>2.634</v>
      </c>
      <c r="G104" s="5">
        <v>1.874</v>
      </c>
      <c r="H104" s="76">
        <v>1.844</v>
      </c>
      <c r="I104" s="74"/>
      <c r="J104" s="5"/>
      <c r="K104" s="5"/>
      <c r="L104" s="5"/>
      <c r="M104" s="5"/>
      <c r="N104" s="5"/>
      <c r="O104" s="37">
        <v>1392.37</v>
      </c>
    </row>
    <row r="105" spans="3:15" ht="12" thickBot="1">
      <c r="C105" s="17"/>
      <c r="D105" s="4" t="s">
        <v>203</v>
      </c>
      <c r="E105" s="4" t="s">
        <v>41</v>
      </c>
      <c r="F105" s="5">
        <v>2.24</v>
      </c>
      <c r="G105" s="5">
        <v>1.975</v>
      </c>
      <c r="H105" s="76">
        <v>1.435</v>
      </c>
      <c r="I105" s="74"/>
      <c r="J105" s="5"/>
      <c r="K105" s="5"/>
      <c r="L105" s="5"/>
      <c r="M105" s="5"/>
      <c r="N105" s="5"/>
      <c r="O105" s="37">
        <v>1392.37</v>
      </c>
    </row>
    <row r="106" spans="3:15" ht="12" thickBot="1">
      <c r="C106" s="17"/>
      <c r="D106" s="4" t="s">
        <v>196</v>
      </c>
      <c r="E106" s="4"/>
      <c r="F106" s="5">
        <v>3.922</v>
      </c>
      <c r="G106" s="5">
        <v>4.457</v>
      </c>
      <c r="H106" s="76">
        <v>2.893</v>
      </c>
      <c r="I106" s="74"/>
      <c r="J106" s="5"/>
      <c r="K106" s="5"/>
      <c r="L106" s="5"/>
      <c r="M106" s="5"/>
      <c r="N106" s="5"/>
      <c r="O106" s="37">
        <v>1392.37</v>
      </c>
    </row>
    <row r="107" spans="3:15" ht="12" thickBot="1">
      <c r="C107" s="17"/>
      <c r="D107" s="4" t="s">
        <v>198</v>
      </c>
      <c r="E107" s="4"/>
      <c r="F107" s="5">
        <v>2.73</v>
      </c>
      <c r="G107" s="5">
        <v>2.618</v>
      </c>
      <c r="H107" s="76">
        <v>1.992</v>
      </c>
      <c r="I107" s="74"/>
      <c r="J107" s="5"/>
      <c r="K107" s="5"/>
      <c r="L107" s="5"/>
      <c r="M107" s="5"/>
      <c r="N107" s="5"/>
      <c r="O107" s="37">
        <v>1392.37</v>
      </c>
    </row>
    <row r="108" spans="3:15" ht="12" thickBot="1">
      <c r="C108" s="17"/>
      <c r="D108" s="4" t="s">
        <v>276</v>
      </c>
      <c r="E108" s="4"/>
      <c r="F108" s="72">
        <v>20.111</v>
      </c>
      <c r="G108" s="72">
        <v>19.094</v>
      </c>
      <c r="H108" s="77">
        <v>14.235</v>
      </c>
      <c r="I108" s="74">
        <v>3.291</v>
      </c>
      <c r="J108" s="5">
        <v>1.365</v>
      </c>
      <c r="K108" s="5">
        <v>2</v>
      </c>
      <c r="L108" s="5">
        <v>3</v>
      </c>
      <c r="M108" s="5">
        <v>4.2</v>
      </c>
      <c r="N108" s="5">
        <v>6.8</v>
      </c>
      <c r="O108" s="37">
        <v>1392.37</v>
      </c>
    </row>
    <row r="109" spans="3:15" ht="12" thickBot="1">
      <c r="C109" s="17"/>
      <c r="D109" s="4" t="s">
        <v>201</v>
      </c>
      <c r="E109" s="4"/>
      <c r="F109" s="5">
        <v>9.06</v>
      </c>
      <c r="G109" s="5">
        <v>6.845</v>
      </c>
      <c r="H109" s="76">
        <v>6.637</v>
      </c>
      <c r="I109" s="74"/>
      <c r="J109" s="5"/>
      <c r="K109" s="5"/>
      <c r="L109" s="5"/>
      <c r="M109" s="5"/>
      <c r="N109" s="5"/>
      <c r="O109" s="37">
        <v>1392.37</v>
      </c>
    </row>
    <row r="110" spans="3:15" ht="12" thickBot="1">
      <c r="C110" s="17"/>
      <c r="D110" s="4" t="s">
        <v>256</v>
      </c>
      <c r="E110" s="4" t="s">
        <v>303</v>
      </c>
      <c r="F110" s="5">
        <v>2.25</v>
      </c>
      <c r="G110" s="5">
        <v>2.246</v>
      </c>
      <c r="H110" s="76">
        <v>1.596</v>
      </c>
      <c r="I110" s="74"/>
      <c r="J110" s="5"/>
      <c r="K110" s="5"/>
      <c r="L110" s="5"/>
      <c r="M110" s="5"/>
      <c r="N110" s="5"/>
      <c r="O110" s="37">
        <v>1392.37</v>
      </c>
    </row>
    <row r="111" spans="3:15" ht="12" thickBot="1">
      <c r="C111" s="17"/>
      <c r="D111" s="4" t="s">
        <v>296</v>
      </c>
      <c r="E111" s="4"/>
      <c r="F111" s="5">
        <v>2.726</v>
      </c>
      <c r="G111" s="5">
        <v>2.321</v>
      </c>
      <c r="H111" s="76">
        <v>1.611</v>
      </c>
      <c r="I111" s="74"/>
      <c r="J111" s="5"/>
      <c r="K111" s="5"/>
      <c r="L111" s="5"/>
      <c r="M111" s="5"/>
      <c r="N111" s="5"/>
      <c r="O111" s="37">
        <v>1392.37</v>
      </c>
    </row>
    <row r="112" spans="3:15" ht="12" thickBot="1">
      <c r="C112" s="17"/>
      <c r="D112" s="4" t="s">
        <v>260</v>
      </c>
      <c r="E112" s="4" t="s">
        <v>207</v>
      </c>
      <c r="F112" s="5">
        <v>4.719</v>
      </c>
      <c r="G112" s="5">
        <v>3.814</v>
      </c>
      <c r="H112" s="90">
        <v>3.512</v>
      </c>
      <c r="I112" s="74"/>
      <c r="J112" s="5"/>
      <c r="K112" s="5"/>
      <c r="L112" s="5"/>
      <c r="M112" s="5"/>
      <c r="N112" s="5"/>
      <c r="O112" s="37">
        <v>1392.37</v>
      </c>
    </row>
    <row r="113" spans="3:15" ht="12" thickBot="1">
      <c r="C113" s="17"/>
      <c r="D113" s="4" t="s">
        <v>212</v>
      </c>
      <c r="E113" s="4"/>
      <c r="F113" s="5">
        <v>1.808</v>
      </c>
      <c r="G113" s="5">
        <v>1.573</v>
      </c>
      <c r="H113" s="76">
        <v>1.281</v>
      </c>
      <c r="I113" s="74"/>
      <c r="J113" s="5"/>
      <c r="K113" s="5"/>
      <c r="L113" s="5"/>
      <c r="M113" s="5"/>
      <c r="N113" s="5"/>
      <c r="O113" s="37">
        <v>1392.37</v>
      </c>
    </row>
    <row r="114" spans="3:15" ht="12" thickBot="1">
      <c r="C114" s="17"/>
      <c r="D114" s="4" t="s">
        <v>213</v>
      </c>
      <c r="E114" s="4"/>
      <c r="F114" s="5">
        <v>2.2</v>
      </c>
      <c r="G114" s="5">
        <v>2</v>
      </c>
      <c r="H114" s="76">
        <v>1.7</v>
      </c>
      <c r="I114" s="74"/>
      <c r="J114" s="5"/>
      <c r="K114" s="5"/>
      <c r="L114" s="5"/>
      <c r="M114" s="5"/>
      <c r="N114" s="5"/>
      <c r="O114" s="37">
        <v>1392.37</v>
      </c>
    </row>
    <row r="115" spans="3:15" ht="12" thickBot="1">
      <c r="C115" s="17"/>
      <c r="D115" s="4" t="s">
        <v>218</v>
      </c>
      <c r="E115" s="4"/>
      <c r="F115" s="5">
        <v>1.817</v>
      </c>
      <c r="G115" s="5">
        <v>1.94</v>
      </c>
      <c r="H115" s="76">
        <v>1.373</v>
      </c>
      <c r="I115" s="74"/>
      <c r="J115" s="5"/>
      <c r="K115" s="5"/>
      <c r="L115" s="5"/>
      <c r="M115" s="5"/>
      <c r="N115" s="5"/>
      <c r="O115" s="37">
        <v>1392.37</v>
      </c>
    </row>
    <row r="116" spans="3:15" ht="12" thickBot="1">
      <c r="C116" s="17"/>
      <c r="D116" s="4" t="s">
        <v>217</v>
      </c>
      <c r="E116" s="4" t="s">
        <v>74</v>
      </c>
      <c r="F116" s="5">
        <v>6.12</v>
      </c>
      <c r="G116" s="5">
        <v>5.896</v>
      </c>
      <c r="H116" s="76">
        <v>4.68</v>
      </c>
      <c r="I116" s="74"/>
      <c r="J116" s="5"/>
      <c r="K116" s="5"/>
      <c r="L116" s="5"/>
      <c r="M116" s="5"/>
      <c r="N116" s="5"/>
      <c r="O116" s="37">
        <v>1392.37</v>
      </c>
    </row>
    <row r="117" spans="3:15" ht="12" thickBot="1">
      <c r="C117" s="17"/>
      <c r="D117" s="4" t="s">
        <v>219</v>
      </c>
      <c r="E117" s="4"/>
      <c r="F117" s="5">
        <v>3.118</v>
      </c>
      <c r="G117" s="5">
        <v>3.155</v>
      </c>
      <c r="H117" s="76">
        <v>1.796</v>
      </c>
      <c r="I117" s="74"/>
      <c r="J117" s="5"/>
      <c r="K117" s="5"/>
      <c r="L117" s="5"/>
      <c r="M117" s="5"/>
      <c r="N117" s="5"/>
      <c r="O117" s="37">
        <v>1392.37</v>
      </c>
    </row>
    <row r="118" spans="3:15" ht="12" thickBot="1">
      <c r="C118" s="17"/>
      <c r="D118" s="4" t="s">
        <v>261</v>
      </c>
      <c r="E118" s="4" t="s">
        <v>262</v>
      </c>
      <c r="F118" s="5">
        <v>6.546</v>
      </c>
      <c r="G118" s="5">
        <v>6.815</v>
      </c>
      <c r="H118" s="76">
        <v>6.313</v>
      </c>
      <c r="I118" s="74"/>
      <c r="J118" s="5"/>
      <c r="K118" s="5"/>
      <c r="L118" s="5"/>
      <c r="M118" s="5"/>
      <c r="N118" s="5"/>
      <c r="O118" s="37">
        <v>1392.37</v>
      </c>
    </row>
    <row r="119" spans="3:15" ht="12" thickBot="1">
      <c r="C119" s="17"/>
      <c r="D119" s="4" t="s">
        <v>263</v>
      </c>
      <c r="E119" s="4" t="s">
        <v>264</v>
      </c>
      <c r="F119" s="5">
        <v>0.8</v>
      </c>
      <c r="G119" s="5">
        <v>0.3</v>
      </c>
      <c r="H119" s="76">
        <v>0.8</v>
      </c>
      <c r="I119" s="74"/>
      <c r="J119" s="5"/>
      <c r="K119" s="5"/>
      <c r="L119" s="5"/>
      <c r="M119" s="5"/>
      <c r="N119" s="5"/>
      <c r="O119" s="37">
        <v>1392.37</v>
      </c>
    </row>
    <row r="120" spans="3:15" ht="12" thickBot="1">
      <c r="C120" s="17"/>
      <c r="D120" s="4" t="s">
        <v>267</v>
      </c>
      <c r="E120" s="4" t="s">
        <v>93</v>
      </c>
      <c r="F120" s="5">
        <v>11.08</v>
      </c>
      <c r="G120" s="5">
        <v>12.86</v>
      </c>
      <c r="H120" s="76">
        <v>6.261</v>
      </c>
      <c r="I120" s="74"/>
      <c r="J120" s="5"/>
      <c r="K120" s="5"/>
      <c r="L120" s="5"/>
      <c r="M120" s="5"/>
      <c r="N120" s="5"/>
      <c r="O120" s="37">
        <v>1392.37</v>
      </c>
    </row>
    <row r="121" spans="3:15" ht="12" thickBot="1">
      <c r="C121" s="17"/>
      <c r="D121" s="4"/>
      <c r="E121" s="4" t="s">
        <v>95</v>
      </c>
      <c r="F121" s="5">
        <v>5.114</v>
      </c>
      <c r="G121" s="5">
        <v>6.015</v>
      </c>
      <c r="H121" s="76">
        <v>3.206</v>
      </c>
      <c r="I121" s="74"/>
      <c r="J121" s="5"/>
      <c r="K121" s="5"/>
      <c r="L121" s="5"/>
      <c r="M121" s="5"/>
      <c r="N121" s="5"/>
      <c r="O121" s="37">
        <v>1392.37</v>
      </c>
    </row>
    <row r="122" spans="3:15" ht="12" thickBot="1">
      <c r="C122" s="17"/>
      <c r="D122" s="4" t="s">
        <v>282</v>
      </c>
      <c r="E122" s="4"/>
      <c r="F122" s="5">
        <v>2.572</v>
      </c>
      <c r="G122" s="5">
        <v>2.866</v>
      </c>
      <c r="H122" s="76">
        <v>1.838</v>
      </c>
      <c r="I122" s="74"/>
      <c r="J122" s="5"/>
      <c r="K122" s="5"/>
      <c r="L122" s="5"/>
      <c r="M122" s="5"/>
      <c r="N122" s="5"/>
      <c r="O122" s="37">
        <v>1392.37</v>
      </c>
    </row>
    <row r="123" spans="3:15" ht="12" thickBot="1">
      <c r="C123" s="17"/>
      <c r="D123" s="4" t="s">
        <v>283</v>
      </c>
      <c r="E123" s="4"/>
      <c r="F123" s="5">
        <v>0.64</v>
      </c>
      <c r="G123" s="5">
        <v>0.699</v>
      </c>
      <c r="H123" s="76">
        <v>0.501</v>
      </c>
      <c r="I123" s="74"/>
      <c r="J123" s="5"/>
      <c r="K123" s="5"/>
      <c r="L123" s="5"/>
      <c r="M123" s="5"/>
      <c r="N123" s="5"/>
      <c r="O123" s="37">
        <v>1392.37</v>
      </c>
    </row>
    <row r="124" spans="3:15" ht="12" thickBot="1">
      <c r="C124" s="17"/>
      <c r="D124" s="4" t="s">
        <v>285</v>
      </c>
      <c r="E124" s="4"/>
      <c r="F124" s="5">
        <v>2.148</v>
      </c>
      <c r="G124" s="5">
        <v>1.712</v>
      </c>
      <c r="H124" s="76">
        <v>1.503</v>
      </c>
      <c r="I124" s="74">
        <v>1.302</v>
      </c>
      <c r="J124" s="5"/>
      <c r="K124" s="5"/>
      <c r="L124" s="5">
        <v>0.5</v>
      </c>
      <c r="M124" s="5">
        <v>1</v>
      </c>
      <c r="N124" s="5">
        <v>2.8</v>
      </c>
      <c r="O124" s="37">
        <v>1392.37</v>
      </c>
    </row>
    <row r="125" spans="3:15" ht="12" thickBot="1">
      <c r="C125" s="17"/>
      <c r="D125" s="40" t="s">
        <v>271</v>
      </c>
      <c r="E125" s="40" t="s">
        <v>273</v>
      </c>
      <c r="F125" s="5">
        <v>3.658</v>
      </c>
      <c r="G125" s="5">
        <v>3.422</v>
      </c>
      <c r="H125" s="76">
        <v>3.147</v>
      </c>
      <c r="I125" s="74"/>
      <c r="J125" s="5"/>
      <c r="K125" s="5"/>
      <c r="L125" s="5"/>
      <c r="M125" s="5"/>
      <c r="N125" s="5"/>
      <c r="O125" s="37">
        <v>1392.37</v>
      </c>
    </row>
    <row r="126" spans="3:15" ht="12" thickBot="1">
      <c r="C126" s="17"/>
      <c r="D126" s="4" t="s">
        <v>288</v>
      </c>
      <c r="E126" s="4"/>
      <c r="F126" s="5">
        <v>3</v>
      </c>
      <c r="G126" s="5">
        <v>2.462</v>
      </c>
      <c r="H126" s="76">
        <v>1.282</v>
      </c>
      <c r="I126" s="74">
        <v>2.2</v>
      </c>
      <c r="J126" s="5">
        <v>0.9</v>
      </c>
      <c r="K126" s="5"/>
      <c r="L126" s="5">
        <v>2.7</v>
      </c>
      <c r="M126" s="5">
        <v>3.8</v>
      </c>
      <c r="N126" s="5">
        <v>4.9</v>
      </c>
      <c r="O126" s="37">
        <v>1392.37</v>
      </c>
    </row>
    <row r="127" spans="3:15" ht="12" thickBot="1">
      <c r="C127" s="17"/>
      <c r="D127" s="4" t="s">
        <v>299</v>
      </c>
      <c r="E127" s="4"/>
      <c r="F127" s="5">
        <v>0.85</v>
      </c>
      <c r="G127" s="5">
        <v>1.12</v>
      </c>
      <c r="H127" s="76">
        <v>0.84</v>
      </c>
      <c r="I127" s="74"/>
      <c r="J127" s="5"/>
      <c r="K127" s="5"/>
      <c r="L127" s="5"/>
      <c r="M127" s="5"/>
      <c r="N127" s="5"/>
      <c r="O127" s="37">
        <v>1392.37</v>
      </c>
    </row>
    <row r="128" spans="3:15" ht="12" thickBot="1">
      <c r="C128" s="17"/>
      <c r="D128" s="46" t="s">
        <v>301</v>
      </c>
      <c r="E128" s="4"/>
      <c r="F128" s="5">
        <v>1.7</v>
      </c>
      <c r="G128" s="5">
        <v>1.8</v>
      </c>
      <c r="H128" s="76">
        <v>1.5</v>
      </c>
      <c r="I128" s="74"/>
      <c r="J128" s="5"/>
      <c r="K128" s="5"/>
      <c r="L128" s="5"/>
      <c r="M128" s="5"/>
      <c r="N128" s="5"/>
      <c r="O128" s="37">
        <v>1392.37</v>
      </c>
    </row>
    <row r="129" spans="3:15" ht="12" thickBot="1">
      <c r="C129" s="17"/>
      <c r="D129" s="4" t="s">
        <v>302</v>
      </c>
      <c r="E129" s="4"/>
      <c r="F129" s="5"/>
      <c r="G129" s="5"/>
      <c r="H129" s="76"/>
      <c r="I129" s="74">
        <v>2.172</v>
      </c>
      <c r="J129" s="5">
        <v>0.882</v>
      </c>
      <c r="K129" s="5"/>
      <c r="L129" s="5">
        <v>4.2</v>
      </c>
      <c r="M129" s="5">
        <v>5.5</v>
      </c>
      <c r="N129" s="5">
        <v>7.2</v>
      </c>
      <c r="O129" s="37">
        <v>1392.37</v>
      </c>
    </row>
    <row r="130" spans="3:15" ht="12" thickBot="1">
      <c r="C130" s="17"/>
      <c r="D130" s="4" t="s">
        <v>200</v>
      </c>
      <c r="E130" s="4"/>
      <c r="F130" s="5">
        <v>10.013</v>
      </c>
      <c r="G130" s="5">
        <v>9.374</v>
      </c>
      <c r="H130" s="76">
        <v>7.014</v>
      </c>
      <c r="I130" s="74"/>
      <c r="J130" s="5"/>
      <c r="K130" s="5"/>
      <c r="L130" s="5"/>
      <c r="M130" s="5"/>
      <c r="N130" s="5"/>
      <c r="O130" s="37">
        <v>1392.37</v>
      </c>
    </row>
    <row r="131" spans="3:15" ht="12" thickBot="1">
      <c r="C131" s="17"/>
      <c r="D131" s="4" t="s">
        <v>306</v>
      </c>
      <c r="E131" s="40" t="s">
        <v>361</v>
      </c>
      <c r="F131" s="5">
        <v>4.412</v>
      </c>
      <c r="G131" s="5">
        <v>3.024</v>
      </c>
      <c r="H131" s="76">
        <v>3.508</v>
      </c>
      <c r="I131" s="74"/>
      <c r="J131" s="5"/>
      <c r="K131" s="5"/>
      <c r="L131" s="5"/>
      <c r="M131" s="5"/>
      <c r="N131" s="5"/>
      <c r="O131" s="37">
        <v>1392.37</v>
      </c>
    </row>
    <row r="132" spans="3:15" ht="12" thickBot="1">
      <c r="C132" s="17"/>
      <c r="D132" s="4" t="s">
        <v>306</v>
      </c>
      <c r="E132" s="40" t="s">
        <v>362</v>
      </c>
      <c r="F132" s="5"/>
      <c r="G132" s="5"/>
      <c r="H132" s="76">
        <v>1.117</v>
      </c>
      <c r="I132" s="74"/>
      <c r="J132" s="5"/>
      <c r="K132" s="5"/>
      <c r="L132" s="5"/>
      <c r="M132" s="5"/>
      <c r="N132" s="5"/>
      <c r="O132" s="37">
        <v>1392.37</v>
      </c>
    </row>
    <row r="133" spans="3:15" ht="12" thickBot="1">
      <c r="C133" s="17"/>
      <c r="D133" s="4" t="s">
        <v>305</v>
      </c>
      <c r="E133" s="4"/>
      <c r="F133" s="5">
        <v>0.6</v>
      </c>
      <c r="G133" s="5">
        <v>0.6</v>
      </c>
      <c r="H133" s="76">
        <v>0.45</v>
      </c>
      <c r="I133" s="74">
        <v>5.332</v>
      </c>
      <c r="J133" s="5">
        <v>2.88</v>
      </c>
      <c r="K133" s="5">
        <v>2.5</v>
      </c>
      <c r="L133" s="5">
        <v>8.5</v>
      </c>
      <c r="M133" s="5">
        <v>8.5</v>
      </c>
      <c r="N133" s="5">
        <v>8.5</v>
      </c>
      <c r="O133" s="37">
        <v>1392.37</v>
      </c>
    </row>
    <row r="134" spans="3:15" ht="12" thickBot="1">
      <c r="C134" s="17"/>
      <c r="D134" s="4" t="s">
        <v>307</v>
      </c>
      <c r="E134" s="4"/>
      <c r="F134" s="5">
        <v>7.5</v>
      </c>
      <c r="G134" s="5">
        <v>4.7</v>
      </c>
      <c r="H134" s="76">
        <v>1.21</v>
      </c>
      <c r="I134" s="74">
        <v>1.169</v>
      </c>
      <c r="J134" s="5">
        <v>0.441</v>
      </c>
      <c r="K134" s="5"/>
      <c r="L134" s="5">
        <v>2.1</v>
      </c>
      <c r="M134" s="5">
        <v>5.4</v>
      </c>
      <c r="N134" s="5">
        <v>7</v>
      </c>
      <c r="O134" s="37">
        <v>1392.37</v>
      </c>
    </row>
    <row r="135" spans="3:15" ht="12" thickBot="1">
      <c r="C135" s="17"/>
      <c r="D135" s="4" t="s">
        <v>308</v>
      </c>
      <c r="E135" s="4"/>
      <c r="F135" s="5">
        <v>1.928</v>
      </c>
      <c r="G135" s="5">
        <v>2.036</v>
      </c>
      <c r="H135" s="76">
        <v>1.56</v>
      </c>
      <c r="I135" s="74"/>
      <c r="J135" s="5"/>
      <c r="K135" s="5"/>
      <c r="L135" s="5"/>
      <c r="M135" s="5"/>
      <c r="N135" s="5"/>
      <c r="O135" s="37">
        <v>1392.37</v>
      </c>
    </row>
    <row r="136" spans="3:15" ht="12" thickBot="1">
      <c r="C136" s="17"/>
      <c r="D136" s="73" t="s">
        <v>332</v>
      </c>
      <c r="E136" s="4" t="s">
        <v>333</v>
      </c>
      <c r="F136" s="5">
        <v>2.372</v>
      </c>
      <c r="G136" s="5">
        <v>1.939</v>
      </c>
      <c r="H136" s="76">
        <v>1.465</v>
      </c>
      <c r="I136" s="74">
        <v>1.614</v>
      </c>
      <c r="J136" s="5">
        <v>1.308</v>
      </c>
      <c r="K136" s="5"/>
      <c r="L136" s="5">
        <v>1.7</v>
      </c>
      <c r="M136" s="5">
        <v>2.3</v>
      </c>
      <c r="N136" s="5">
        <v>3</v>
      </c>
      <c r="O136" s="37">
        <v>1392.37</v>
      </c>
    </row>
    <row r="137" spans="3:15" ht="12" thickBot="1">
      <c r="C137" s="17"/>
      <c r="D137" s="73" t="s">
        <v>332</v>
      </c>
      <c r="E137" s="4" t="s">
        <v>353</v>
      </c>
      <c r="F137" s="5"/>
      <c r="G137" s="5"/>
      <c r="H137" s="76"/>
      <c r="I137" s="74"/>
      <c r="J137" s="5"/>
      <c r="K137" s="5"/>
      <c r="L137" s="5"/>
      <c r="M137" s="5"/>
      <c r="N137" s="5"/>
      <c r="O137" s="37">
        <v>1392.37</v>
      </c>
    </row>
    <row r="138" spans="3:15" ht="12" thickBot="1">
      <c r="C138" s="17"/>
      <c r="D138" s="73" t="s">
        <v>334</v>
      </c>
      <c r="E138" s="4" t="s">
        <v>109</v>
      </c>
      <c r="F138" s="5">
        <v>1.59</v>
      </c>
      <c r="G138" s="5">
        <v>1.06</v>
      </c>
      <c r="H138" s="76">
        <v>1.25</v>
      </c>
      <c r="I138" s="74"/>
      <c r="J138" s="5"/>
      <c r="K138" s="5"/>
      <c r="L138" s="5"/>
      <c r="M138" s="5"/>
      <c r="N138" s="5"/>
      <c r="O138" s="37">
        <v>1392.37</v>
      </c>
    </row>
    <row r="139" spans="3:15" ht="12" thickBot="1">
      <c r="C139" s="17"/>
      <c r="E139" s="40" t="s">
        <v>363</v>
      </c>
      <c r="F139" s="91">
        <v>1.915</v>
      </c>
      <c r="G139" s="91">
        <v>2.5</v>
      </c>
      <c r="H139" s="92">
        <v>2</v>
      </c>
      <c r="O139" s="37">
        <v>1392.37</v>
      </c>
    </row>
    <row r="140" spans="3:15" ht="12" thickBot="1">
      <c r="C140" s="17"/>
      <c r="D140" s="4" t="s">
        <v>339</v>
      </c>
      <c r="E140" s="40"/>
      <c r="F140" s="91">
        <v>2.014</v>
      </c>
      <c r="G140" s="91">
        <v>2.35</v>
      </c>
      <c r="H140" s="92">
        <v>1.96</v>
      </c>
      <c r="O140" s="37">
        <v>1392.37</v>
      </c>
    </row>
    <row r="141" spans="3:15" ht="12" thickBot="1">
      <c r="C141" s="17"/>
      <c r="D141" s="40" t="s">
        <v>364</v>
      </c>
      <c r="E141" s="40"/>
      <c r="F141" s="91">
        <v>10.94</v>
      </c>
      <c r="G141" s="91">
        <v>6.659</v>
      </c>
      <c r="H141" s="92">
        <v>5.994</v>
      </c>
      <c r="O141" s="37">
        <v>1392.37</v>
      </c>
    </row>
    <row r="142" spans="3:15" ht="12" thickBot="1">
      <c r="C142" s="17"/>
      <c r="D142" s="4" t="s">
        <v>96</v>
      </c>
      <c r="E142" s="4" t="s">
        <v>97</v>
      </c>
      <c r="F142" s="5"/>
      <c r="G142" s="5"/>
      <c r="H142" s="76"/>
      <c r="I142" s="74">
        <v>1.872</v>
      </c>
      <c r="J142" s="5"/>
      <c r="K142" s="5">
        <v>0.1</v>
      </c>
      <c r="L142" s="5">
        <v>3.5</v>
      </c>
      <c r="M142" s="5">
        <v>5</v>
      </c>
      <c r="N142" s="5">
        <v>6.6</v>
      </c>
      <c r="O142" s="37">
        <v>1392.37</v>
      </c>
    </row>
    <row r="143" spans="3:15" ht="12" thickBot="1">
      <c r="C143" s="17"/>
      <c r="D143" s="73" t="s">
        <v>349</v>
      </c>
      <c r="E143" s="4"/>
      <c r="F143" s="5">
        <v>4.161</v>
      </c>
      <c r="G143" s="5">
        <v>4.11</v>
      </c>
      <c r="H143" s="76">
        <v>3.639</v>
      </c>
      <c r="I143" s="74">
        <v>1.745</v>
      </c>
      <c r="J143" s="5">
        <v>0.968</v>
      </c>
      <c r="K143" s="5">
        <v>0.01</v>
      </c>
      <c r="L143" s="5">
        <v>3.6</v>
      </c>
      <c r="M143" s="5">
        <v>4.4</v>
      </c>
      <c r="N143" s="5">
        <v>5.6</v>
      </c>
      <c r="O143" s="37">
        <v>1392.37</v>
      </c>
    </row>
    <row r="144" spans="3:15" ht="12" thickBot="1">
      <c r="C144" s="17"/>
      <c r="D144" s="4" t="s">
        <v>351</v>
      </c>
      <c r="E144" s="4"/>
      <c r="F144" s="5">
        <v>3.388</v>
      </c>
      <c r="G144" s="5">
        <v>4.319</v>
      </c>
      <c r="H144" s="76">
        <v>3.286</v>
      </c>
      <c r="I144" s="74">
        <v>1.41</v>
      </c>
      <c r="J144" s="5">
        <v>0.896</v>
      </c>
      <c r="K144" s="5">
        <v>0.4</v>
      </c>
      <c r="L144" s="5">
        <v>2.1</v>
      </c>
      <c r="M144" s="5">
        <v>2.8</v>
      </c>
      <c r="N144" s="5">
        <v>3.6</v>
      </c>
      <c r="O144" s="37">
        <v>1392.37</v>
      </c>
    </row>
    <row r="145" spans="3:15" ht="12" thickBot="1">
      <c r="C145" s="17"/>
      <c r="D145" s="4" t="s">
        <v>352</v>
      </c>
      <c r="E145" s="4"/>
      <c r="F145" s="5">
        <v>5.261</v>
      </c>
      <c r="G145" s="5">
        <v>6.779</v>
      </c>
      <c r="H145" s="76">
        <v>4.881</v>
      </c>
      <c r="I145" s="74"/>
      <c r="J145" s="5"/>
      <c r="K145" s="5"/>
      <c r="L145" s="5"/>
      <c r="M145" s="5"/>
      <c r="N145" s="5"/>
      <c r="O145" s="37">
        <v>1392.37</v>
      </c>
    </row>
    <row r="146" spans="3:15" ht="12" thickBot="1">
      <c r="C146" s="17"/>
      <c r="D146" s="73" t="s">
        <v>355</v>
      </c>
      <c r="E146" s="4"/>
      <c r="F146" s="5">
        <v>1.507</v>
      </c>
      <c r="G146" s="5">
        <v>1.646</v>
      </c>
      <c r="H146" s="76">
        <v>0.974</v>
      </c>
      <c r="I146" s="74"/>
      <c r="J146" s="5"/>
      <c r="K146" s="5"/>
      <c r="L146" s="5"/>
      <c r="M146" s="5"/>
      <c r="N146" s="5"/>
      <c r="O146" s="37">
        <v>1392.37</v>
      </c>
    </row>
    <row r="147" spans="3:15" ht="12" thickBot="1">
      <c r="C147" s="17"/>
      <c r="D147" s="40" t="s">
        <v>367</v>
      </c>
      <c r="E147" s="40" t="s">
        <v>368</v>
      </c>
      <c r="F147" s="5">
        <v>4.53</v>
      </c>
      <c r="G147" s="5">
        <v>2.5</v>
      </c>
      <c r="H147" s="76">
        <v>2.7</v>
      </c>
      <c r="I147" s="74">
        <v>1.321</v>
      </c>
      <c r="J147" s="5">
        <v>0.762</v>
      </c>
      <c r="K147" s="5">
        <v>0.5</v>
      </c>
      <c r="L147" s="5">
        <v>3</v>
      </c>
      <c r="M147" s="5">
        <v>5</v>
      </c>
      <c r="N147" s="5">
        <v>5</v>
      </c>
      <c r="O147" s="37">
        <v>1392.37</v>
      </c>
    </row>
    <row r="148" spans="3:15" ht="12" thickBot="1">
      <c r="C148" s="17"/>
      <c r="D148" s="40" t="s">
        <v>345</v>
      </c>
      <c r="E148" s="4" t="s">
        <v>312</v>
      </c>
      <c r="F148" s="5">
        <v>1.57</v>
      </c>
      <c r="G148" s="5">
        <v>1.631</v>
      </c>
      <c r="H148" s="76">
        <v>1.131</v>
      </c>
      <c r="I148" s="74"/>
      <c r="J148" s="5"/>
      <c r="K148" s="5"/>
      <c r="L148" s="5"/>
      <c r="M148" s="5"/>
      <c r="N148" s="5"/>
      <c r="O148" s="37">
        <v>1392.37</v>
      </c>
    </row>
    <row r="149" spans="3:17" ht="12" customHeight="1" thickBot="1">
      <c r="C149" s="17"/>
      <c r="D149" s="4"/>
      <c r="E149" s="4"/>
      <c r="F149" s="5"/>
      <c r="G149" s="5"/>
      <c r="H149" s="76"/>
      <c r="I149" s="67"/>
      <c r="J149" s="44"/>
      <c r="K149" s="44"/>
      <c r="L149" s="44"/>
      <c r="M149" s="44"/>
      <c r="N149" s="44"/>
      <c r="O149" s="37"/>
      <c r="Q149" s="3"/>
    </row>
    <row r="150" spans="3:17" ht="12" thickBot="1">
      <c r="C150" s="18" t="s">
        <v>115</v>
      </c>
      <c r="D150" s="9"/>
      <c r="E150" s="9"/>
      <c r="F150" s="10">
        <f>SUM(F27:F148)</f>
        <v>403.68899999999996</v>
      </c>
      <c r="G150" s="10">
        <f>SUM(G27:G148)</f>
        <v>365.24300000000005</v>
      </c>
      <c r="H150" s="10">
        <f>SUM(H27:H148)</f>
        <v>287.1759999999998</v>
      </c>
      <c r="I150" s="68">
        <v>154.21700000000004</v>
      </c>
      <c r="J150" s="10">
        <v>67.02999999999999</v>
      </c>
      <c r="K150" s="10">
        <v>20.979999999999993</v>
      </c>
      <c r="L150" s="10">
        <v>194.41999999999996</v>
      </c>
      <c r="M150" s="10">
        <v>267.99000000000007</v>
      </c>
      <c r="N150" s="10">
        <v>339.78000000000003</v>
      </c>
      <c r="O150" s="13"/>
      <c r="Q150" s="89"/>
    </row>
    <row r="151" spans="3:15" ht="12" thickBot="1">
      <c r="C151" s="60">
        <v>7</v>
      </c>
      <c r="D151" s="6" t="s">
        <v>103</v>
      </c>
      <c r="E151" s="6" t="s">
        <v>309</v>
      </c>
      <c r="F151" s="7">
        <v>0.485</v>
      </c>
      <c r="G151" s="7">
        <v>0.487</v>
      </c>
      <c r="H151" s="7">
        <v>0.332</v>
      </c>
      <c r="I151" s="47"/>
      <c r="J151" s="47"/>
      <c r="K151" s="47"/>
      <c r="L151" s="47"/>
      <c r="M151" s="47"/>
      <c r="N151" s="47"/>
      <c r="O151" s="37">
        <v>1740.46</v>
      </c>
    </row>
    <row r="152" spans="3:15" ht="12" thickBot="1">
      <c r="C152" s="65"/>
      <c r="D152" s="4" t="s">
        <v>118</v>
      </c>
      <c r="E152" s="4" t="s">
        <v>119</v>
      </c>
      <c r="F152" s="5">
        <v>0.823</v>
      </c>
      <c r="G152" s="5">
        <v>0.806</v>
      </c>
      <c r="H152" s="5">
        <v>0.663</v>
      </c>
      <c r="I152" s="47"/>
      <c r="J152" s="47"/>
      <c r="K152" s="47"/>
      <c r="L152" s="47"/>
      <c r="M152" s="47"/>
      <c r="N152" s="47"/>
      <c r="O152" s="37">
        <v>1740.46</v>
      </c>
    </row>
    <row r="153" spans="3:15" ht="12" thickBot="1">
      <c r="C153" s="65"/>
      <c r="D153" s="4" t="s">
        <v>345</v>
      </c>
      <c r="E153" s="4" t="s">
        <v>346</v>
      </c>
      <c r="F153" s="5"/>
      <c r="G153" s="5"/>
      <c r="H153" s="5"/>
      <c r="I153" s="47"/>
      <c r="J153" s="47"/>
      <c r="K153" s="47"/>
      <c r="L153" s="47"/>
      <c r="M153" s="47"/>
      <c r="N153" s="47"/>
      <c r="O153" s="37">
        <v>1740.46</v>
      </c>
    </row>
    <row r="154" spans="3:15" ht="12" thickBot="1">
      <c r="C154" s="65"/>
      <c r="D154" s="4" t="s">
        <v>82</v>
      </c>
      <c r="E154" s="4" t="s">
        <v>149</v>
      </c>
      <c r="F154" s="5">
        <v>1.005</v>
      </c>
      <c r="G154" s="5">
        <v>1</v>
      </c>
      <c r="H154" s="76">
        <v>0.655</v>
      </c>
      <c r="I154" s="47"/>
      <c r="J154" s="47"/>
      <c r="K154" s="47"/>
      <c r="L154" s="47"/>
      <c r="M154" s="47"/>
      <c r="N154" s="47"/>
      <c r="O154" s="37">
        <v>1740.46</v>
      </c>
    </row>
    <row r="155" spans="3:15" ht="12" thickBot="1">
      <c r="C155" s="65"/>
      <c r="D155" s="4"/>
      <c r="E155" s="4" t="s">
        <v>191</v>
      </c>
      <c r="F155" s="5">
        <v>0.93</v>
      </c>
      <c r="G155" s="5">
        <v>0.98</v>
      </c>
      <c r="H155" s="5">
        <v>0.65</v>
      </c>
      <c r="I155" s="47"/>
      <c r="J155" s="47"/>
      <c r="K155" s="47"/>
      <c r="L155" s="47"/>
      <c r="M155" s="47"/>
      <c r="N155" s="47"/>
      <c r="O155" s="37">
        <v>1740.46</v>
      </c>
    </row>
    <row r="156" spans="3:15" ht="12" thickBot="1">
      <c r="C156" s="65"/>
      <c r="D156" s="4" t="s">
        <v>60</v>
      </c>
      <c r="E156" s="4" t="s">
        <v>300</v>
      </c>
      <c r="F156" s="5">
        <v>0.86</v>
      </c>
      <c r="G156" s="5">
        <v>0.7</v>
      </c>
      <c r="H156" s="5">
        <v>0.56</v>
      </c>
      <c r="I156" s="47"/>
      <c r="J156" s="47"/>
      <c r="K156" s="47"/>
      <c r="L156" s="47"/>
      <c r="M156" s="47"/>
      <c r="N156" s="47"/>
      <c r="O156" s="37">
        <v>1740.46</v>
      </c>
    </row>
    <row r="157" spans="3:15" ht="12" thickBot="1">
      <c r="C157" s="65"/>
      <c r="D157" s="4" t="s">
        <v>30</v>
      </c>
      <c r="E157" s="4" t="s">
        <v>317</v>
      </c>
      <c r="F157" s="5">
        <v>1.377</v>
      </c>
      <c r="G157" s="5">
        <v>1.093</v>
      </c>
      <c r="H157" s="5">
        <v>0.946</v>
      </c>
      <c r="I157" s="47"/>
      <c r="J157" s="47"/>
      <c r="K157" s="47"/>
      <c r="L157" s="47"/>
      <c r="M157" s="47"/>
      <c r="N157" s="47"/>
      <c r="O157" s="37">
        <v>1740.46</v>
      </c>
    </row>
    <row r="158" spans="3:15" ht="12" thickBot="1">
      <c r="C158" s="65"/>
      <c r="D158" s="4" t="s">
        <v>116</v>
      </c>
      <c r="E158" s="4" t="s">
        <v>117</v>
      </c>
      <c r="F158" s="5">
        <v>0.75</v>
      </c>
      <c r="G158" s="5">
        <v>0.7</v>
      </c>
      <c r="H158" s="5">
        <v>0.57</v>
      </c>
      <c r="I158" s="7">
        <v>0.4</v>
      </c>
      <c r="J158" s="7">
        <v>0.18</v>
      </c>
      <c r="K158" s="7">
        <v>0.01</v>
      </c>
      <c r="L158" s="7">
        <v>0.47</v>
      </c>
      <c r="M158" s="7">
        <v>0.61</v>
      </c>
      <c r="N158" s="7">
        <v>0.76</v>
      </c>
      <c r="O158" s="37">
        <v>1740.46</v>
      </c>
    </row>
    <row r="159" spans="3:15" ht="12" thickBot="1">
      <c r="C159" s="65"/>
      <c r="D159" s="4" t="s">
        <v>216</v>
      </c>
      <c r="E159" s="4" t="s">
        <v>266</v>
      </c>
      <c r="F159" s="5">
        <v>0.958</v>
      </c>
      <c r="G159" s="5">
        <v>1.049</v>
      </c>
      <c r="H159" s="76">
        <v>0.617</v>
      </c>
      <c r="I159" s="7"/>
      <c r="J159" s="7"/>
      <c r="K159" s="7"/>
      <c r="L159" s="7"/>
      <c r="M159" s="7"/>
      <c r="N159" s="7"/>
      <c r="O159" s="37">
        <v>1740.46</v>
      </c>
    </row>
    <row r="160" spans="3:15" ht="12" thickBot="1">
      <c r="C160" s="19"/>
      <c r="D160" s="4" t="s">
        <v>133</v>
      </c>
      <c r="E160" s="4" t="s">
        <v>134</v>
      </c>
      <c r="F160" s="7">
        <v>0.928</v>
      </c>
      <c r="G160" s="7">
        <v>0.706</v>
      </c>
      <c r="H160" s="7">
        <v>0.476</v>
      </c>
      <c r="I160" s="7"/>
      <c r="J160" s="7"/>
      <c r="K160" s="7"/>
      <c r="L160" s="7"/>
      <c r="M160" s="7"/>
      <c r="N160" s="7"/>
      <c r="O160" s="37">
        <v>1740.46</v>
      </c>
    </row>
    <row r="161" spans="3:15" ht="12" thickBot="1">
      <c r="C161" s="19"/>
      <c r="D161" s="4" t="s">
        <v>137</v>
      </c>
      <c r="E161" s="4" t="s">
        <v>138</v>
      </c>
      <c r="F161" s="7">
        <v>1.229</v>
      </c>
      <c r="G161" s="7">
        <v>1.185</v>
      </c>
      <c r="H161" s="7">
        <v>1.689</v>
      </c>
      <c r="I161" s="7"/>
      <c r="J161" s="7"/>
      <c r="K161" s="7"/>
      <c r="L161" s="7"/>
      <c r="M161" s="7"/>
      <c r="N161" s="7"/>
      <c r="O161" s="37">
        <v>1740.46</v>
      </c>
    </row>
    <row r="162" spans="3:15" ht="12" thickBot="1">
      <c r="C162" s="19"/>
      <c r="F162" s="7"/>
      <c r="G162" s="7"/>
      <c r="H162" s="7"/>
      <c r="I162" s="7"/>
      <c r="J162" s="7"/>
      <c r="K162" s="7"/>
      <c r="L162" s="7"/>
      <c r="M162" s="7"/>
      <c r="N162" s="7"/>
      <c r="O162" s="37">
        <v>1740.46</v>
      </c>
    </row>
    <row r="163" spans="3:15" ht="12" thickBot="1">
      <c r="C163" s="17"/>
      <c r="D163" s="4" t="s">
        <v>121</v>
      </c>
      <c r="E163" s="4" t="s">
        <v>122</v>
      </c>
      <c r="F163" s="7">
        <v>0.2</v>
      </c>
      <c r="G163" s="7">
        <v>0.218</v>
      </c>
      <c r="H163" s="7">
        <v>0.15</v>
      </c>
      <c r="I163" s="5">
        <v>0.1</v>
      </c>
      <c r="J163" s="5">
        <v>0.08</v>
      </c>
      <c r="K163" s="5"/>
      <c r="L163" s="5">
        <v>0.1</v>
      </c>
      <c r="M163" s="5">
        <v>0.2</v>
      </c>
      <c r="N163" s="5">
        <v>0.2</v>
      </c>
      <c r="O163" s="37">
        <v>1740.46</v>
      </c>
    </row>
    <row r="164" spans="3:15" ht="12" thickBot="1">
      <c r="C164" s="17"/>
      <c r="D164" s="4" t="s">
        <v>143</v>
      </c>
      <c r="E164" s="4" t="s">
        <v>144</v>
      </c>
      <c r="F164" s="7">
        <v>0.4</v>
      </c>
      <c r="G164" s="7">
        <v>0.28</v>
      </c>
      <c r="H164" s="7">
        <v>0.25</v>
      </c>
      <c r="I164" s="5"/>
      <c r="J164" s="5"/>
      <c r="K164" s="5"/>
      <c r="L164" s="5"/>
      <c r="M164" s="5"/>
      <c r="N164" s="5"/>
      <c r="O164" s="37">
        <v>1740.46</v>
      </c>
    </row>
    <row r="165" spans="3:15" ht="12" thickBot="1">
      <c r="C165" s="17"/>
      <c r="D165" s="4" t="s">
        <v>147</v>
      </c>
      <c r="E165" s="4" t="s">
        <v>148</v>
      </c>
      <c r="F165" s="7">
        <v>0.77</v>
      </c>
      <c r="G165" s="7">
        <v>0.7</v>
      </c>
      <c r="H165" s="7">
        <v>0.54</v>
      </c>
      <c r="I165" s="5"/>
      <c r="J165" s="5"/>
      <c r="K165" s="5"/>
      <c r="L165" s="5"/>
      <c r="M165" s="5"/>
      <c r="N165" s="5"/>
      <c r="O165" s="37">
        <v>1740.46</v>
      </c>
    </row>
    <row r="166" spans="3:15" ht="12" thickBot="1">
      <c r="C166" s="17"/>
      <c r="D166" s="4"/>
      <c r="E166" s="40" t="s">
        <v>274</v>
      </c>
      <c r="F166" s="7">
        <v>0.6</v>
      </c>
      <c r="G166" s="7">
        <v>0.55</v>
      </c>
      <c r="H166" s="7">
        <v>0.5</v>
      </c>
      <c r="I166" s="5"/>
      <c r="J166" s="5"/>
      <c r="K166" s="5"/>
      <c r="L166" s="5"/>
      <c r="M166" s="5"/>
      <c r="N166" s="5"/>
      <c r="O166" s="37">
        <v>1740.46</v>
      </c>
    </row>
    <row r="167" spans="3:15" ht="12" thickBot="1">
      <c r="C167" s="17"/>
      <c r="D167" s="4" t="s">
        <v>324</v>
      </c>
      <c r="E167" s="40"/>
      <c r="F167" s="7"/>
      <c r="G167" s="7"/>
      <c r="H167" s="7"/>
      <c r="I167" s="5"/>
      <c r="J167" s="5"/>
      <c r="K167" s="5"/>
      <c r="L167" s="5"/>
      <c r="M167" s="5"/>
      <c r="N167" s="5"/>
      <c r="O167" s="37">
        <v>1740.46</v>
      </c>
    </row>
    <row r="168" spans="3:15" ht="12" thickBot="1">
      <c r="C168" s="17"/>
      <c r="D168" s="4" t="s">
        <v>33</v>
      </c>
      <c r="E168" s="4" t="s">
        <v>34</v>
      </c>
      <c r="F168" s="7">
        <v>1.517</v>
      </c>
      <c r="G168" s="7">
        <v>1.254</v>
      </c>
      <c r="H168" s="7">
        <v>1.068</v>
      </c>
      <c r="I168" s="5"/>
      <c r="J168" s="5"/>
      <c r="K168" s="5"/>
      <c r="L168" s="5"/>
      <c r="M168" s="5"/>
      <c r="N168" s="5"/>
      <c r="O168" s="37">
        <v>1740.46</v>
      </c>
    </row>
    <row r="169" spans="3:15" ht="12" thickBot="1">
      <c r="C169" s="17"/>
      <c r="D169" s="4" t="s">
        <v>156</v>
      </c>
      <c r="E169" s="4" t="s">
        <v>157</v>
      </c>
      <c r="F169" s="7">
        <v>0.35</v>
      </c>
      <c r="G169" s="7">
        <v>0.317</v>
      </c>
      <c r="H169" s="7">
        <v>0.213</v>
      </c>
      <c r="I169" s="5"/>
      <c r="J169" s="5"/>
      <c r="K169" s="5"/>
      <c r="L169" s="5"/>
      <c r="M169" s="5"/>
      <c r="N169" s="5"/>
      <c r="O169" s="37">
        <v>1740.46</v>
      </c>
    </row>
    <row r="170" spans="3:15" ht="12" thickBot="1">
      <c r="C170" s="17"/>
      <c r="D170" s="4" t="s">
        <v>337</v>
      </c>
      <c r="E170" s="4" t="s">
        <v>141</v>
      </c>
      <c r="F170" s="7">
        <v>0.5</v>
      </c>
      <c r="G170" s="7">
        <v>0.5</v>
      </c>
      <c r="H170" s="7">
        <v>0.4</v>
      </c>
      <c r="I170" s="5"/>
      <c r="J170" s="5"/>
      <c r="K170" s="5"/>
      <c r="L170" s="5"/>
      <c r="M170" s="5"/>
      <c r="N170" s="5"/>
      <c r="O170" s="37">
        <v>1740.46</v>
      </c>
    </row>
    <row r="171" spans="3:15" ht="12" thickBot="1">
      <c r="C171" s="17"/>
      <c r="D171" s="4" t="s">
        <v>291</v>
      </c>
      <c r="E171" s="4" t="s">
        <v>125</v>
      </c>
      <c r="F171" s="7">
        <v>0.854</v>
      </c>
      <c r="G171" s="7">
        <v>0.885</v>
      </c>
      <c r="H171" s="7">
        <v>0.612</v>
      </c>
      <c r="I171" s="5"/>
      <c r="J171" s="5"/>
      <c r="K171" s="5"/>
      <c r="L171" s="5"/>
      <c r="M171" s="5"/>
      <c r="N171" s="5"/>
      <c r="O171" s="37">
        <v>1740.46</v>
      </c>
    </row>
    <row r="172" spans="3:15" ht="12" thickBot="1">
      <c r="C172" s="17"/>
      <c r="D172" s="4" t="s">
        <v>131</v>
      </c>
      <c r="E172" s="4" t="s">
        <v>132</v>
      </c>
      <c r="F172" s="7">
        <v>1.148</v>
      </c>
      <c r="G172" s="7">
        <v>1.195</v>
      </c>
      <c r="H172" s="7">
        <v>1.198</v>
      </c>
      <c r="I172" s="5">
        <v>0.3</v>
      </c>
      <c r="J172" s="5"/>
      <c r="K172" s="5"/>
      <c r="L172" s="5">
        <v>0.6</v>
      </c>
      <c r="M172" s="5">
        <v>0.8</v>
      </c>
      <c r="N172" s="5">
        <v>1</v>
      </c>
      <c r="O172" s="37">
        <v>1740.46</v>
      </c>
    </row>
    <row r="173" spans="3:15" ht="12" thickBot="1">
      <c r="C173" s="17"/>
      <c r="D173" s="4" t="s">
        <v>107</v>
      </c>
      <c r="E173" s="4" t="s">
        <v>152</v>
      </c>
      <c r="F173" s="7">
        <v>1.102</v>
      </c>
      <c r="G173" s="7">
        <v>1.403</v>
      </c>
      <c r="H173" s="7">
        <v>1.099</v>
      </c>
      <c r="I173" s="5"/>
      <c r="J173" s="5"/>
      <c r="K173" s="5"/>
      <c r="L173" s="5"/>
      <c r="M173" s="5"/>
      <c r="N173" s="5"/>
      <c r="O173" s="37">
        <v>1740.46</v>
      </c>
    </row>
    <row r="174" spans="3:15" ht="12" thickBot="1">
      <c r="C174" s="17"/>
      <c r="D174" s="4" t="s">
        <v>325</v>
      </c>
      <c r="E174" s="4" t="s">
        <v>155</v>
      </c>
      <c r="F174" s="7">
        <v>0.883</v>
      </c>
      <c r="G174" s="7">
        <v>0.794</v>
      </c>
      <c r="H174" s="7">
        <v>0.597</v>
      </c>
      <c r="I174" s="5"/>
      <c r="J174" s="5"/>
      <c r="K174" s="5"/>
      <c r="L174" s="5"/>
      <c r="M174" s="5"/>
      <c r="N174" s="5"/>
      <c r="O174" s="37">
        <v>1740.46</v>
      </c>
    </row>
    <row r="175" spans="3:15" ht="12" thickBot="1">
      <c r="C175" s="17"/>
      <c r="D175" s="4" t="s">
        <v>153</v>
      </c>
      <c r="E175" s="4" t="s">
        <v>154</v>
      </c>
      <c r="F175" s="7">
        <v>0.418</v>
      </c>
      <c r="G175" s="7">
        <v>0.305</v>
      </c>
      <c r="H175" s="7">
        <v>0.228</v>
      </c>
      <c r="I175" s="5">
        <v>0.301</v>
      </c>
      <c r="J175" s="5">
        <v>0.102</v>
      </c>
      <c r="K175" s="5"/>
      <c r="L175" s="5"/>
      <c r="M175" s="5">
        <v>0.4</v>
      </c>
      <c r="N175" s="5">
        <v>0.8</v>
      </c>
      <c r="O175" s="37">
        <v>1740.46</v>
      </c>
    </row>
    <row r="176" spans="3:15" ht="12" thickBot="1">
      <c r="C176" s="17"/>
      <c r="D176" s="4" t="s">
        <v>150</v>
      </c>
      <c r="E176" s="4" t="s">
        <v>151</v>
      </c>
      <c r="F176" s="7">
        <v>1.293</v>
      </c>
      <c r="G176" s="7">
        <v>0.804</v>
      </c>
      <c r="H176" s="7">
        <v>1.791</v>
      </c>
      <c r="I176" s="5"/>
      <c r="J176" s="5"/>
      <c r="K176" s="5"/>
      <c r="L176" s="5"/>
      <c r="M176" s="5"/>
      <c r="N176" s="5"/>
      <c r="O176" s="37">
        <v>1740.46</v>
      </c>
    </row>
    <row r="177" spans="3:15" ht="12" thickBot="1">
      <c r="C177" s="17"/>
      <c r="D177" s="4" t="s">
        <v>123</v>
      </c>
      <c r="E177" s="4" t="s">
        <v>124</v>
      </c>
      <c r="F177" s="7">
        <v>0.655</v>
      </c>
      <c r="G177" s="7">
        <v>0.64</v>
      </c>
      <c r="H177" s="7">
        <v>0.381</v>
      </c>
      <c r="I177" s="5"/>
      <c r="J177" s="5"/>
      <c r="K177" s="5"/>
      <c r="L177" s="5"/>
      <c r="M177" s="5"/>
      <c r="N177" s="5"/>
      <c r="O177" s="37">
        <v>1740.46</v>
      </c>
    </row>
    <row r="178" spans="3:15" ht="12" thickBot="1">
      <c r="C178" s="17"/>
      <c r="D178" s="4" t="s">
        <v>327</v>
      </c>
      <c r="E178" s="4"/>
      <c r="I178" s="5"/>
      <c r="J178" s="5"/>
      <c r="K178" s="5"/>
      <c r="L178" s="5"/>
      <c r="M178" s="5"/>
      <c r="N178" s="5"/>
      <c r="O178" s="37">
        <v>1740.46</v>
      </c>
    </row>
    <row r="179" spans="3:15" ht="12" thickBot="1">
      <c r="C179" s="17"/>
      <c r="D179" s="4" t="s">
        <v>209</v>
      </c>
      <c r="E179" s="4" t="s">
        <v>210</v>
      </c>
      <c r="F179" s="7">
        <v>0.845</v>
      </c>
      <c r="G179" s="7">
        <v>0.683</v>
      </c>
      <c r="H179" s="7">
        <v>0.456</v>
      </c>
      <c r="I179" s="5"/>
      <c r="J179" s="5"/>
      <c r="K179" s="5"/>
      <c r="L179" s="5"/>
      <c r="M179" s="5"/>
      <c r="N179" s="5"/>
      <c r="O179" s="37">
        <v>1740.46</v>
      </c>
    </row>
    <row r="180" spans="3:15" ht="12" thickBot="1">
      <c r="C180" s="17"/>
      <c r="D180" s="4" t="s">
        <v>206</v>
      </c>
      <c r="E180" s="4" t="s">
        <v>158</v>
      </c>
      <c r="F180" s="7">
        <v>0.563</v>
      </c>
      <c r="G180" s="7">
        <v>0.49</v>
      </c>
      <c r="H180" s="7">
        <v>0.297</v>
      </c>
      <c r="I180" s="5"/>
      <c r="J180" s="5"/>
      <c r="K180" s="5"/>
      <c r="L180" s="5"/>
      <c r="M180" s="5"/>
      <c r="N180" s="5"/>
      <c r="O180" s="37">
        <v>1740.46</v>
      </c>
    </row>
    <row r="181" spans="3:15" ht="12" thickBot="1">
      <c r="C181" s="17"/>
      <c r="D181" s="4" t="s">
        <v>205</v>
      </c>
      <c r="E181" s="4" t="s">
        <v>145</v>
      </c>
      <c r="F181" s="7">
        <v>1.793</v>
      </c>
      <c r="G181" s="7">
        <v>1.259</v>
      </c>
      <c r="H181" s="7">
        <v>1.156</v>
      </c>
      <c r="I181" s="5"/>
      <c r="J181" s="5"/>
      <c r="K181" s="5"/>
      <c r="L181" s="5"/>
      <c r="M181" s="5"/>
      <c r="N181" s="5"/>
      <c r="O181" s="37">
        <v>1740.46</v>
      </c>
    </row>
    <row r="182" spans="3:15" ht="12" thickBot="1">
      <c r="C182" s="17"/>
      <c r="D182" s="4" t="s">
        <v>205</v>
      </c>
      <c r="E182" s="4" t="s">
        <v>59</v>
      </c>
      <c r="F182" s="7"/>
      <c r="G182" s="7"/>
      <c r="H182" s="7"/>
      <c r="I182" s="5"/>
      <c r="J182" s="5"/>
      <c r="K182" s="5"/>
      <c r="L182" s="5"/>
      <c r="M182" s="5"/>
      <c r="N182" s="5"/>
      <c r="O182" s="37">
        <v>1740.46</v>
      </c>
    </row>
    <row r="183" spans="3:15" ht="12" thickBot="1">
      <c r="C183" s="17"/>
      <c r="D183" s="6" t="s">
        <v>194</v>
      </c>
      <c r="E183" s="6" t="s">
        <v>195</v>
      </c>
      <c r="F183" s="7">
        <v>1.199</v>
      </c>
      <c r="G183" s="7">
        <v>1.096</v>
      </c>
      <c r="H183" s="7">
        <v>0.976</v>
      </c>
      <c r="I183" s="5"/>
      <c r="J183" s="5"/>
      <c r="K183" s="5"/>
      <c r="L183" s="5"/>
      <c r="M183" s="5"/>
      <c r="N183" s="5"/>
      <c r="O183" s="37">
        <v>1740.46</v>
      </c>
    </row>
    <row r="184" spans="3:15" ht="12" thickBot="1">
      <c r="C184" s="17"/>
      <c r="D184" s="4" t="s">
        <v>204</v>
      </c>
      <c r="E184" s="4"/>
      <c r="F184" s="7">
        <v>1</v>
      </c>
      <c r="G184" s="7">
        <v>0.9</v>
      </c>
      <c r="H184" s="7">
        <v>0.8</v>
      </c>
      <c r="I184" s="5"/>
      <c r="J184" s="5"/>
      <c r="K184" s="5"/>
      <c r="L184" s="5"/>
      <c r="M184" s="5"/>
      <c r="N184" s="5"/>
      <c r="O184" s="37">
        <v>1740.46</v>
      </c>
    </row>
    <row r="185" spans="3:15" ht="12" thickBot="1">
      <c r="C185" s="17"/>
      <c r="D185" s="4" t="s">
        <v>197</v>
      </c>
      <c r="E185" s="4"/>
      <c r="F185" s="7">
        <v>1.585</v>
      </c>
      <c r="G185" s="7">
        <v>1.134</v>
      </c>
      <c r="H185" s="7">
        <v>0.814</v>
      </c>
      <c r="I185" s="5"/>
      <c r="J185" s="5"/>
      <c r="K185" s="5"/>
      <c r="L185" s="5"/>
      <c r="M185" s="5"/>
      <c r="N185" s="5"/>
      <c r="O185" s="37">
        <v>1740.46</v>
      </c>
    </row>
    <row r="186" spans="3:15" ht="12" thickBot="1">
      <c r="C186" s="17"/>
      <c r="D186" s="4" t="s">
        <v>202</v>
      </c>
      <c r="E186" s="4"/>
      <c r="F186" s="7">
        <v>0.682</v>
      </c>
      <c r="G186" s="7">
        <v>0.623</v>
      </c>
      <c r="H186" s="7">
        <v>0.52</v>
      </c>
      <c r="I186" s="5"/>
      <c r="J186" s="5"/>
      <c r="K186" s="5"/>
      <c r="L186" s="5"/>
      <c r="M186" s="5"/>
      <c r="N186" s="5"/>
      <c r="O186" s="37">
        <v>1740.46</v>
      </c>
    </row>
    <row r="187" spans="3:15" ht="12" thickBot="1">
      <c r="C187" s="17"/>
      <c r="D187" s="4" t="s">
        <v>211</v>
      </c>
      <c r="E187" s="59" t="s">
        <v>293</v>
      </c>
      <c r="F187" s="7">
        <v>0.336</v>
      </c>
      <c r="G187" s="7">
        <v>0.359</v>
      </c>
      <c r="H187" s="7">
        <v>0.205</v>
      </c>
      <c r="I187" s="5"/>
      <c r="J187" s="5"/>
      <c r="K187" s="5"/>
      <c r="L187" s="5"/>
      <c r="M187" s="5"/>
      <c r="N187" s="5"/>
      <c r="O187" s="37">
        <v>1740.46</v>
      </c>
    </row>
    <row r="188" spans="3:15" ht="12" thickBot="1">
      <c r="C188" s="17"/>
      <c r="D188" s="4" t="s">
        <v>214</v>
      </c>
      <c r="E188" s="59" t="s">
        <v>330</v>
      </c>
      <c r="F188" s="7">
        <v>0.558</v>
      </c>
      <c r="G188" s="7">
        <v>0.622</v>
      </c>
      <c r="H188" s="7">
        <v>0.443</v>
      </c>
      <c r="I188" s="5">
        <v>0.404</v>
      </c>
      <c r="J188" s="5">
        <v>0.24</v>
      </c>
      <c r="K188" s="5">
        <v>0.2</v>
      </c>
      <c r="L188" s="5">
        <v>0.5</v>
      </c>
      <c r="M188" s="5">
        <v>0.6</v>
      </c>
      <c r="N188" s="5">
        <v>0.7</v>
      </c>
      <c r="O188" s="37">
        <v>1740.46</v>
      </c>
    </row>
    <row r="189" spans="3:15" ht="12" thickBot="1">
      <c r="C189" s="17"/>
      <c r="D189" s="4" t="s">
        <v>279</v>
      </c>
      <c r="F189" s="7">
        <v>1.54</v>
      </c>
      <c r="G189" s="7">
        <v>1.31</v>
      </c>
      <c r="H189" s="7">
        <v>1.018</v>
      </c>
      <c r="I189" s="5">
        <v>0.705</v>
      </c>
      <c r="J189" s="5">
        <v>0.38</v>
      </c>
      <c r="K189" s="5"/>
      <c r="L189" s="5">
        <v>1</v>
      </c>
      <c r="M189" s="5">
        <v>1.5</v>
      </c>
      <c r="N189" s="5">
        <v>3</v>
      </c>
      <c r="O189" s="37">
        <v>1740.46</v>
      </c>
    </row>
    <row r="190" spans="3:15" ht="12" thickBot="1">
      <c r="C190" s="17"/>
      <c r="D190" s="4" t="s">
        <v>280</v>
      </c>
      <c r="E190" s="59" t="s">
        <v>297</v>
      </c>
      <c r="F190" s="7">
        <v>1.303</v>
      </c>
      <c r="G190" s="7">
        <v>0.802</v>
      </c>
      <c r="H190" s="7">
        <v>0.627</v>
      </c>
      <c r="I190" s="5">
        <v>0.157</v>
      </c>
      <c r="J190" s="5">
        <v>0.021</v>
      </c>
      <c r="K190" s="5"/>
      <c r="L190" s="5">
        <v>0.2</v>
      </c>
      <c r="M190" s="5">
        <v>0.2</v>
      </c>
      <c r="N190" s="5">
        <v>0.4</v>
      </c>
      <c r="O190" s="37">
        <v>1740.46</v>
      </c>
    </row>
    <row r="191" spans="3:15" ht="12" thickBot="1">
      <c r="C191" s="17"/>
      <c r="D191" s="4" t="s">
        <v>257</v>
      </c>
      <c r="E191" s="4"/>
      <c r="F191" s="7"/>
      <c r="G191" s="7"/>
      <c r="H191" s="7"/>
      <c r="I191" s="5"/>
      <c r="J191" s="5"/>
      <c r="K191" s="5"/>
      <c r="L191" s="5"/>
      <c r="M191" s="5"/>
      <c r="N191" s="5"/>
      <c r="O191" s="37">
        <v>1740.46</v>
      </c>
    </row>
    <row r="192" spans="3:15" ht="12" thickBot="1">
      <c r="C192" s="17"/>
      <c r="D192" s="4" t="s">
        <v>281</v>
      </c>
      <c r="E192" s="4" t="s">
        <v>265</v>
      </c>
      <c r="F192" s="7">
        <v>0.197</v>
      </c>
      <c r="G192" s="7">
        <v>0.24</v>
      </c>
      <c r="H192" s="7">
        <v>0.2</v>
      </c>
      <c r="I192" s="5">
        <v>1.896</v>
      </c>
      <c r="J192" s="5">
        <v>0.571</v>
      </c>
      <c r="K192" s="5"/>
      <c r="L192" s="5">
        <v>1.7000000000000002</v>
      </c>
      <c r="M192" s="5">
        <v>2</v>
      </c>
      <c r="N192" s="5">
        <v>2.2</v>
      </c>
      <c r="O192" s="37">
        <v>1740.46</v>
      </c>
    </row>
    <row r="193" spans="3:15" ht="12" thickBot="1">
      <c r="C193" s="17"/>
      <c r="D193" s="4" t="s">
        <v>298</v>
      </c>
      <c r="E193" s="4"/>
      <c r="F193" s="7"/>
      <c r="G193" s="7"/>
      <c r="H193" s="7"/>
      <c r="I193" s="5"/>
      <c r="J193" s="5"/>
      <c r="K193" s="5"/>
      <c r="L193" s="5"/>
      <c r="M193" s="5"/>
      <c r="N193" s="5"/>
      <c r="O193" s="37">
        <v>1740.46</v>
      </c>
    </row>
    <row r="194" spans="3:15" ht="12" thickBot="1">
      <c r="C194" s="17"/>
      <c r="D194" s="4" t="s">
        <v>284</v>
      </c>
      <c r="E194" s="4"/>
      <c r="F194" s="7">
        <v>0.694</v>
      </c>
      <c r="G194" s="7">
        <v>0.698</v>
      </c>
      <c r="H194" s="7">
        <v>0.457</v>
      </c>
      <c r="I194" s="5"/>
      <c r="J194" s="5"/>
      <c r="K194" s="5"/>
      <c r="L194" s="5"/>
      <c r="M194" s="5"/>
      <c r="N194" s="5"/>
      <c r="O194" s="37">
        <v>1740.46</v>
      </c>
    </row>
    <row r="195" spans="3:15" ht="12" thickBot="1">
      <c r="C195" s="17"/>
      <c r="D195" s="4" t="s">
        <v>286</v>
      </c>
      <c r="E195" s="59" t="s">
        <v>294</v>
      </c>
      <c r="F195" s="7">
        <v>0.56</v>
      </c>
      <c r="G195" s="7">
        <v>0.7</v>
      </c>
      <c r="H195" s="7">
        <v>0.36</v>
      </c>
      <c r="I195" s="5"/>
      <c r="J195" s="5"/>
      <c r="K195" s="5"/>
      <c r="L195" s="5"/>
      <c r="M195" s="5"/>
      <c r="N195" s="5"/>
      <c r="O195" s="37">
        <v>1740.46</v>
      </c>
    </row>
    <row r="196" spans="3:15" ht="12" thickBot="1">
      <c r="C196" s="17"/>
      <c r="D196" s="4" t="s">
        <v>287</v>
      </c>
      <c r="E196" s="4"/>
      <c r="F196" s="7"/>
      <c r="G196" s="7"/>
      <c r="H196" s="7"/>
      <c r="I196" s="5"/>
      <c r="J196" s="5"/>
      <c r="K196" s="5"/>
      <c r="L196" s="5"/>
      <c r="M196" s="5"/>
      <c r="N196" s="5"/>
      <c r="O196" s="37">
        <v>1740.46</v>
      </c>
    </row>
    <row r="197" spans="3:15" ht="12" thickBot="1">
      <c r="C197" s="17"/>
      <c r="D197" s="40" t="s">
        <v>271</v>
      </c>
      <c r="E197" s="40" t="s">
        <v>272</v>
      </c>
      <c r="F197" s="7">
        <v>1.222</v>
      </c>
      <c r="G197" s="7">
        <v>1.083</v>
      </c>
      <c r="H197" s="7">
        <v>0.871</v>
      </c>
      <c r="I197" s="5"/>
      <c r="J197" s="5"/>
      <c r="K197" s="5"/>
      <c r="L197" s="5"/>
      <c r="M197" s="5"/>
      <c r="N197" s="5"/>
      <c r="O197" s="37">
        <v>1740.46</v>
      </c>
    </row>
    <row r="198" spans="3:15" ht="12" thickBot="1">
      <c r="C198" s="17"/>
      <c r="D198" s="46" t="s">
        <v>301</v>
      </c>
      <c r="F198" s="47"/>
      <c r="G198" s="47"/>
      <c r="H198" s="7"/>
      <c r="I198" s="5"/>
      <c r="J198" s="5"/>
      <c r="K198" s="5"/>
      <c r="L198" s="5"/>
      <c r="M198" s="5"/>
      <c r="N198" s="5"/>
      <c r="O198" s="37">
        <v>1740.46</v>
      </c>
    </row>
    <row r="199" spans="3:15" ht="12" thickBot="1">
      <c r="C199" s="17"/>
      <c r="D199" s="4" t="s">
        <v>304</v>
      </c>
      <c r="E199" s="4"/>
      <c r="F199" s="5">
        <v>1.536</v>
      </c>
      <c r="G199" s="5">
        <v>1.404</v>
      </c>
      <c r="H199" s="7">
        <v>1.165</v>
      </c>
      <c r="I199" s="5"/>
      <c r="J199" s="5"/>
      <c r="K199" s="5"/>
      <c r="L199" s="5"/>
      <c r="M199" s="5"/>
      <c r="N199" s="5"/>
      <c r="O199" s="37">
        <v>1740.46</v>
      </c>
    </row>
    <row r="200" spans="3:15" ht="12" thickBot="1">
      <c r="C200" s="17"/>
      <c r="D200" s="73" t="s">
        <v>331</v>
      </c>
      <c r="E200" s="4"/>
      <c r="F200" s="5"/>
      <c r="G200" s="5"/>
      <c r="H200" s="7"/>
      <c r="I200" s="5">
        <v>0.871</v>
      </c>
      <c r="J200" s="5">
        <v>0.481</v>
      </c>
      <c r="K200" s="5"/>
      <c r="L200" s="5">
        <v>0.9</v>
      </c>
      <c r="M200" s="5">
        <v>1.1</v>
      </c>
      <c r="N200" s="5">
        <v>1.5</v>
      </c>
      <c r="O200" s="37">
        <v>1740.46</v>
      </c>
    </row>
    <row r="201" spans="3:15" ht="12" thickBot="1">
      <c r="C201" s="43"/>
      <c r="D201" s="73" t="s">
        <v>338</v>
      </c>
      <c r="E201" s="4"/>
      <c r="F201" s="93">
        <v>0.612</v>
      </c>
      <c r="G201" s="5">
        <v>0.543</v>
      </c>
      <c r="H201" s="7">
        <v>0.49</v>
      </c>
      <c r="I201" s="5">
        <v>0.507</v>
      </c>
      <c r="J201" s="5">
        <v>0.261</v>
      </c>
      <c r="K201" s="5">
        <v>0.2</v>
      </c>
      <c r="L201" s="5">
        <v>0.5</v>
      </c>
      <c r="M201" s="5">
        <v>0.8</v>
      </c>
      <c r="N201" s="5">
        <v>0.9</v>
      </c>
      <c r="O201" s="37">
        <v>1740.46</v>
      </c>
    </row>
    <row r="202" spans="3:15" ht="12" thickBot="1">
      <c r="C202" s="65"/>
      <c r="D202" s="4" t="s">
        <v>341</v>
      </c>
      <c r="E202" s="4"/>
      <c r="F202" s="5">
        <v>1.324</v>
      </c>
      <c r="G202" s="5">
        <v>1.033</v>
      </c>
      <c r="H202" s="7">
        <v>0.948</v>
      </c>
      <c r="I202" s="5"/>
      <c r="J202" s="5"/>
      <c r="K202" s="5">
        <v>0.02</v>
      </c>
      <c r="L202" s="5">
        <v>2.2</v>
      </c>
      <c r="M202" s="5">
        <v>3</v>
      </c>
      <c r="N202" s="5">
        <v>4</v>
      </c>
      <c r="O202" s="37">
        <v>1740.46</v>
      </c>
    </row>
    <row r="203" spans="3:15" ht="12" thickBot="1">
      <c r="C203" s="65"/>
      <c r="D203" s="4" t="s">
        <v>129</v>
      </c>
      <c r="E203" s="4" t="s">
        <v>130</v>
      </c>
      <c r="F203" s="7"/>
      <c r="G203" s="7"/>
      <c r="H203" s="7"/>
      <c r="I203" s="5"/>
      <c r="J203" s="5"/>
      <c r="K203" s="5"/>
      <c r="L203" s="5"/>
      <c r="M203" s="5"/>
      <c r="N203" s="5"/>
      <c r="O203" s="37">
        <v>1740.46</v>
      </c>
    </row>
    <row r="204" spans="3:15" ht="12" thickBot="1">
      <c r="C204" s="65"/>
      <c r="D204" s="40" t="s">
        <v>365</v>
      </c>
      <c r="E204" s="4" t="s">
        <v>311</v>
      </c>
      <c r="F204" s="7">
        <v>0.692</v>
      </c>
      <c r="G204" s="7">
        <v>0.66</v>
      </c>
      <c r="H204" s="7">
        <v>0.605</v>
      </c>
      <c r="I204" s="5"/>
      <c r="J204" s="5"/>
      <c r="K204" s="5"/>
      <c r="L204" s="5"/>
      <c r="M204" s="5"/>
      <c r="N204" s="5"/>
      <c r="O204" s="37">
        <v>1740.46</v>
      </c>
    </row>
    <row r="205" spans="3:15" ht="12" thickBot="1">
      <c r="C205" s="65"/>
      <c r="D205" s="4" t="s">
        <v>126</v>
      </c>
      <c r="E205" s="4" t="s">
        <v>127</v>
      </c>
      <c r="F205" s="7"/>
      <c r="G205" s="7"/>
      <c r="H205" s="7"/>
      <c r="I205" s="5"/>
      <c r="J205" s="5"/>
      <c r="K205" s="5"/>
      <c r="L205" s="5"/>
      <c r="M205" s="5"/>
      <c r="N205" s="5"/>
      <c r="O205" s="37">
        <v>1740.46</v>
      </c>
    </row>
    <row r="206" spans="3:15" ht="12" thickBot="1">
      <c r="C206" s="17"/>
      <c r="D206" s="4" t="s">
        <v>354</v>
      </c>
      <c r="E206" s="4"/>
      <c r="F206" s="5">
        <v>1.041</v>
      </c>
      <c r="G206" s="5">
        <v>1.104</v>
      </c>
      <c r="H206" s="5">
        <v>1</v>
      </c>
      <c r="I206" s="5"/>
      <c r="J206" s="5"/>
      <c r="K206" s="5"/>
      <c r="L206" s="5"/>
      <c r="M206" s="5"/>
      <c r="N206" s="5"/>
      <c r="O206" s="37">
        <v>1740.46</v>
      </c>
    </row>
    <row r="207" spans="3:15" ht="12" thickBot="1">
      <c r="C207" s="17"/>
      <c r="D207" s="40" t="s">
        <v>347</v>
      </c>
      <c r="E207" s="4" t="s">
        <v>91</v>
      </c>
      <c r="F207" s="7">
        <v>0.714</v>
      </c>
      <c r="G207" s="7">
        <v>0.737</v>
      </c>
      <c r="H207" s="7">
        <v>0.493</v>
      </c>
      <c r="I207" s="5"/>
      <c r="J207" s="5"/>
      <c r="K207" s="5"/>
      <c r="L207" s="5"/>
      <c r="M207" s="5"/>
      <c r="N207" s="5"/>
      <c r="O207" s="37">
        <v>1740.46</v>
      </c>
    </row>
    <row r="208" spans="3:15" ht="12" thickBot="1">
      <c r="C208" s="17"/>
      <c r="D208" s="4" t="s">
        <v>348</v>
      </c>
      <c r="E208" s="4" t="s">
        <v>329</v>
      </c>
      <c r="F208" s="7">
        <v>0.569</v>
      </c>
      <c r="G208" s="7">
        <v>0.729</v>
      </c>
      <c r="H208" s="7">
        <v>0.596</v>
      </c>
      <c r="I208" s="5"/>
      <c r="J208" s="5"/>
      <c r="K208" s="5"/>
      <c r="L208" s="5"/>
      <c r="M208" s="5"/>
      <c r="N208" s="5"/>
      <c r="O208" s="37">
        <v>1740.46</v>
      </c>
    </row>
    <row r="209" spans="3:15" ht="12" thickBot="1">
      <c r="C209" s="17"/>
      <c r="D209" s="4" t="s">
        <v>296</v>
      </c>
      <c r="E209" s="4"/>
      <c r="F209" s="7"/>
      <c r="G209" s="7"/>
      <c r="H209" s="7"/>
      <c r="I209" s="5"/>
      <c r="J209" s="5"/>
      <c r="K209" s="5"/>
      <c r="L209" s="5"/>
      <c r="M209" s="5"/>
      <c r="N209" s="5"/>
      <c r="O209" s="37">
        <v>1740.46</v>
      </c>
    </row>
    <row r="210" spans="3:15" ht="12" thickBot="1">
      <c r="C210" s="17"/>
      <c r="D210" s="40" t="s">
        <v>369</v>
      </c>
      <c r="E210" s="4"/>
      <c r="F210" s="7">
        <v>1.115</v>
      </c>
      <c r="G210" s="7">
        <v>1.135</v>
      </c>
      <c r="H210" s="7">
        <v>0.915</v>
      </c>
      <c r="I210" s="5"/>
      <c r="J210" s="5"/>
      <c r="K210" s="5"/>
      <c r="L210" s="5"/>
      <c r="M210" s="5"/>
      <c r="N210" s="5"/>
      <c r="O210" s="37">
        <v>1740.46</v>
      </c>
    </row>
    <row r="211" spans="3:15" ht="12" thickBot="1">
      <c r="C211" s="17"/>
      <c r="D211" s="40" t="s">
        <v>87</v>
      </c>
      <c r="E211" s="40" t="s">
        <v>370</v>
      </c>
      <c r="F211" s="5"/>
      <c r="G211" s="5"/>
      <c r="H211" s="5">
        <v>0.101</v>
      </c>
      <c r="I211" s="5"/>
      <c r="J211" s="5"/>
      <c r="K211" s="5"/>
      <c r="L211" s="5"/>
      <c r="M211" s="5"/>
      <c r="N211" s="5"/>
      <c r="O211" s="37">
        <v>1740.46</v>
      </c>
    </row>
    <row r="212" spans="3:15" ht="12" thickBot="1">
      <c r="C212" s="17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37"/>
    </row>
    <row r="213" spans="3:15" ht="12" thickBot="1">
      <c r="C213" s="17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37"/>
    </row>
    <row r="214" spans="3:15" ht="12" thickBot="1">
      <c r="C214" s="17"/>
      <c r="D214" s="4"/>
      <c r="E214" s="4"/>
      <c r="F214" s="5"/>
      <c r="G214" s="5"/>
      <c r="H214" s="5"/>
      <c r="I214" s="5">
        <v>0.767</v>
      </c>
      <c r="J214" s="5">
        <v>0.28</v>
      </c>
      <c r="K214" s="5">
        <v>0.02</v>
      </c>
      <c r="L214" s="5">
        <v>0.86</v>
      </c>
      <c r="M214" s="5">
        <v>1.2</v>
      </c>
      <c r="N214" s="5">
        <v>1.55</v>
      </c>
      <c r="O214" s="37"/>
    </row>
    <row r="215" spans="3:15" ht="12" thickBot="1">
      <c r="C215" s="43" t="s">
        <v>163</v>
      </c>
      <c r="D215" s="46"/>
      <c r="E215" s="46"/>
      <c r="F215" s="44">
        <f>SUM(F151:F211)</f>
        <v>41.714999999999996</v>
      </c>
      <c r="G215" s="44">
        <f>SUM(G151:G211)</f>
        <v>37.89499999999999</v>
      </c>
      <c r="H215" s="44">
        <f>SUM(H151:H211)</f>
        <v>31.69799999999999</v>
      </c>
      <c r="I215" s="44">
        <v>21.39</v>
      </c>
      <c r="J215" s="44">
        <v>10.837000000000003</v>
      </c>
      <c r="K215" s="44">
        <v>1.2100000000000002</v>
      </c>
      <c r="L215" s="44">
        <v>26.22</v>
      </c>
      <c r="M215" s="44">
        <v>35.87</v>
      </c>
      <c r="N215" s="44">
        <v>46.82000000000001</v>
      </c>
      <c r="O215" s="86"/>
    </row>
    <row r="216" spans="3:15" ht="11.25">
      <c r="C216" s="16">
        <v>8</v>
      </c>
      <c r="D216" s="11" t="s">
        <v>188</v>
      </c>
      <c r="E216" s="11"/>
      <c r="F216" s="12">
        <v>1135.672</v>
      </c>
      <c r="G216" s="12">
        <v>818.87</v>
      </c>
      <c r="H216" s="12">
        <v>861.154</v>
      </c>
      <c r="I216" s="12">
        <v>221</v>
      </c>
      <c r="J216" s="12">
        <v>166</v>
      </c>
      <c r="K216" s="12">
        <v>143</v>
      </c>
      <c r="L216" s="12">
        <v>298</v>
      </c>
      <c r="M216" s="12">
        <v>331</v>
      </c>
      <c r="N216" s="12">
        <v>375</v>
      </c>
      <c r="O216" s="36">
        <v>651.64</v>
      </c>
    </row>
    <row r="217" spans="3:15" ht="11.25">
      <c r="C217" s="49"/>
      <c r="D217" s="6"/>
      <c r="E217" s="4"/>
      <c r="F217" s="87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" thickBot="1">
      <c r="A218" t="s">
        <v>164</v>
      </c>
      <c r="C218" s="20" t="s">
        <v>166</v>
      </c>
      <c r="D218" s="14"/>
      <c r="E218" s="4"/>
      <c r="F218" s="5">
        <f>F10+F26+F150+F215+F216+F217</f>
        <v>2970.29</v>
      </c>
      <c r="G218" s="5">
        <f>G10+G26+G150+G215+G216+G217</f>
        <v>2405.868</v>
      </c>
      <c r="H218" s="5">
        <f>H10+H26+H150+H215+H216+H217</f>
        <v>2315.3990000000003</v>
      </c>
      <c r="I218" s="5">
        <v>1886.0480000000005</v>
      </c>
      <c r="J218" s="5">
        <v>985.4269999999996</v>
      </c>
      <c r="K218" s="5">
        <v>745.61</v>
      </c>
      <c r="L218" s="5">
        <v>1940.121</v>
      </c>
      <c r="M218" s="5">
        <v>2305.1170000000006</v>
      </c>
      <c r="N218" s="5">
        <v>2872.8359999999984</v>
      </c>
      <c r="O218" s="5"/>
    </row>
    <row r="219" spans="1:15" ht="12" hidden="1" thickBot="1">
      <c r="A219" t="s">
        <v>165</v>
      </c>
      <c r="D219" s="14"/>
      <c r="F219" s="3">
        <v>2933.7949999999983</v>
      </c>
      <c r="G219" s="3">
        <v>2441.6530000000007</v>
      </c>
      <c r="H219" s="3">
        <v>2240.924</v>
      </c>
      <c r="I219" s="3">
        <v>1886.0480000000005</v>
      </c>
      <c r="J219" s="3">
        <v>985.4269999999996</v>
      </c>
      <c r="K219" s="3">
        <v>745.61</v>
      </c>
      <c r="L219" s="3">
        <v>1940.121</v>
      </c>
      <c r="M219" s="3">
        <v>2305.1170000000006</v>
      </c>
      <c r="N219" s="3">
        <v>2872.8359999999984</v>
      </c>
      <c r="O219" s="3">
        <v>7118.073999999999</v>
      </c>
    </row>
    <row r="221" spans="6:8" ht="11.25">
      <c r="F221" s="3">
        <f>F218-F216</f>
        <v>1834.618</v>
      </c>
      <c r="G221" s="3">
        <f>G218-G216</f>
        <v>1586.998</v>
      </c>
      <c r="H221" s="3">
        <f>H218-H216</f>
        <v>1454.2450000000003</v>
      </c>
    </row>
    <row r="222" spans="6:15" ht="11.25"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6" spans="6:8" ht="11.25">
      <c r="F226" s="3"/>
      <c r="G226" s="3"/>
      <c r="H226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F1">
      <selection activeCell="I19" sqref="I19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106" t="s">
        <v>374</v>
      </c>
      <c r="C3" s="107"/>
      <c r="D3" s="107"/>
      <c r="E3" s="107"/>
      <c r="F3" s="107"/>
      <c r="G3" s="107"/>
      <c r="H3" s="107"/>
      <c r="I3" s="107"/>
      <c r="J3" s="107"/>
      <c r="K3" s="107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1"/>
      <c r="M4" s="21"/>
      <c r="N4" s="21"/>
      <c r="O4" s="21"/>
    </row>
    <row r="5" spans="1:15" ht="140.25">
      <c r="A5" s="21"/>
      <c r="B5" s="24" t="s">
        <v>169</v>
      </c>
      <c r="C5" s="24" t="s">
        <v>170</v>
      </c>
      <c r="D5" s="24" t="s">
        <v>171</v>
      </c>
      <c r="E5" s="24" t="s">
        <v>172</v>
      </c>
      <c r="F5" s="24" t="s">
        <v>173</v>
      </c>
      <c r="G5" s="24" t="s">
        <v>174</v>
      </c>
      <c r="H5" s="24" t="s">
        <v>175</v>
      </c>
      <c r="I5" s="24" t="s">
        <v>176</v>
      </c>
      <c r="J5" s="24" t="s">
        <v>177</v>
      </c>
      <c r="K5" s="24" t="s">
        <v>178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109">
        <v>43466</v>
      </c>
      <c r="C7" s="103" t="s">
        <v>186</v>
      </c>
      <c r="D7" s="103" t="s">
        <v>185</v>
      </c>
      <c r="E7" s="103" t="s">
        <v>179</v>
      </c>
      <c r="F7" s="100" t="s">
        <v>180</v>
      </c>
      <c r="G7" s="101"/>
      <c r="H7" s="101"/>
      <c r="I7" s="101"/>
      <c r="J7" s="101"/>
      <c r="K7" s="102"/>
      <c r="L7" s="21"/>
      <c r="M7" s="21"/>
      <c r="N7" s="21"/>
      <c r="O7" s="21"/>
    </row>
    <row r="8" spans="1:15" s="30" customFormat="1" ht="89.25">
      <c r="A8" s="26"/>
      <c r="B8" s="110"/>
      <c r="C8" s="104"/>
      <c r="D8" s="104"/>
      <c r="E8" s="104"/>
      <c r="F8" s="27" t="s">
        <v>181</v>
      </c>
      <c r="G8" s="28" t="s">
        <v>182</v>
      </c>
      <c r="H8" s="28" t="s">
        <v>183</v>
      </c>
      <c r="I8" s="29">
        <v>2.411</v>
      </c>
      <c r="J8" s="29">
        <v>1.835</v>
      </c>
      <c r="K8" s="29">
        <f>I8-J8</f>
        <v>0.5760000000000001</v>
      </c>
      <c r="L8" s="50"/>
      <c r="M8" s="26"/>
      <c r="N8" s="26"/>
      <c r="O8" s="26"/>
    </row>
    <row r="9" spans="1:15" s="30" customFormat="1" ht="12.75">
      <c r="A9" s="26"/>
      <c r="B9" s="110"/>
      <c r="C9" s="104"/>
      <c r="D9" s="104"/>
      <c r="E9" s="104"/>
      <c r="F9" s="100" t="s">
        <v>184</v>
      </c>
      <c r="G9" s="101"/>
      <c r="H9" s="101"/>
      <c r="I9" s="101"/>
      <c r="J9" s="101"/>
      <c r="K9" s="102"/>
      <c r="L9" s="26"/>
      <c r="M9" s="26"/>
      <c r="N9" s="26"/>
      <c r="O9" s="26"/>
    </row>
    <row r="10" spans="1:15" s="30" customFormat="1" ht="25.5">
      <c r="A10" s="26"/>
      <c r="B10" s="111"/>
      <c r="C10" s="104"/>
      <c r="D10" s="105"/>
      <c r="E10" s="105"/>
      <c r="F10" s="27" t="s">
        <v>181</v>
      </c>
      <c r="G10" s="31" t="s">
        <v>344</v>
      </c>
      <c r="H10" s="31"/>
      <c r="I10" s="31">
        <v>0.645</v>
      </c>
      <c r="J10" s="32">
        <v>1.136</v>
      </c>
      <c r="K10" s="32">
        <f>I10-J10</f>
        <v>-0.4909999999999999</v>
      </c>
      <c r="L10" s="26"/>
      <c r="M10" s="26"/>
      <c r="N10" s="26"/>
      <c r="O10" s="26"/>
    </row>
    <row r="11" spans="1:15" ht="12.75" customHeight="1">
      <c r="A11" s="21"/>
      <c r="B11" s="109">
        <v>43497</v>
      </c>
      <c r="C11" s="104"/>
      <c r="D11" s="103" t="s">
        <v>185</v>
      </c>
      <c r="E11" s="103" t="s">
        <v>179</v>
      </c>
      <c r="F11" s="100" t="s">
        <v>180</v>
      </c>
      <c r="G11" s="101"/>
      <c r="H11" s="101"/>
      <c r="I11" s="101"/>
      <c r="J11" s="101"/>
      <c r="K11" s="102"/>
      <c r="L11" s="21"/>
      <c r="M11" s="21"/>
      <c r="N11" s="21"/>
      <c r="O11" s="21"/>
    </row>
    <row r="12" spans="1:15" ht="89.25">
      <c r="A12" s="21"/>
      <c r="B12" s="110"/>
      <c r="C12" s="104"/>
      <c r="D12" s="104"/>
      <c r="E12" s="104"/>
      <c r="F12" s="27" t="s">
        <v>181</v>
      </c>
      <c r="G12" s="28" t="s">
        <v>182</v>
      </c>
      <c r="H12" s="28" t="s">
        <v>183</v>
      </c>
      <c r="I12" s="29">
        <v>2.338</v>
      </c>
      <c r="J12" s="29">
        <v>1.587</v>
      </c>
      <c r="K12" s="29">
        <f>I12-J12</f>
        <v>0.7510000000000001</v>
      </c>
      <c r="L12" s="51"/>
      <c r="M12" s="21"/>
      <c r="N12" s="21"/>
      <c r="O12" s="21"/>
    </row>
    <row r="13" spans="1:15" ht="12.75">
      <c r="A13" s="21"/>
      <c r="B13" s="110"/>
      <c r="C13" s="104"/>
      <c r="D13" s="104"/>
      <c r="E13" s="104"/>
      <c r="F13" s="100" t="s">
        <v>184</v>
      </c>
      <c r="G13" s="101"/>
      <c r="H13" s="101"/>
      <c r="I13" s="101"/>
      <c r="J13" s="101"/>
      <c r="K13" s="102"/>
      <c r="L13" s="21"/>
      <c r="M13" s="21"/>
      <c r="N13" s="21"/>
      <c r="O13" s="21"/>
    </row>
    <row r="14" spans="1:15" ht="25.5">
      <c r="A14" s="21"/>
      <c r="B14" s="111"/>
      <c r="C14" s="104"/>
      <c r="D14" s="105"/>
      <c r="E14" s="105"/>
      <c r="F14" s="27" t="s">
        <v>181</v>
      </c>
      <c r="G14" s="31" t="s">
        <v>344</v>
      </c>
      <c r="H14" s="31"/>
      <c r="I14" s="32">
        <v>0.517</v>
      </c>
      <c r="J14" s="32">
        <v>0.819</v>
      </c>
      <c r="K14" s="32">
        <f>I14-J14</f>
        <v>-0.30199999999999994</v>
      </c>
      <c r="L14" s="21"/>
      <c r="M14" s="21"/>
      <c r="N14" s="21"/>
      <c r="O14" s="21"/>
    </row>
    <row r="15" spans="1:15" ht="12.75" customHeight="1">
      <c r="A15" s="21"/>
      <c r="B15" s="109">
        <v>43525</v>
      </c>
      <c r="C15" s="104"/>
      <c r="D15" s="103" t="s">
        <v>185</v>
      </c>
      <c r="E15" s="103" t="s">
        <v>179</v>
      </c>
      <c r="F15" s="100" t="s">
        <v>180</v>
      </c>
      <c r="G15" s="101"/>
      <c r="H15" s="101"/>
      <c r="I15" s="101"/>
      <c r="J15" s="101"/>
      <c r="K15" s="102"/>
      <c r="L15" s="21"/>
      <c r="M15" s="21"/>
      <c r="N15" s="21"/>
      <c r="O15" s="21"/>
    </row>
    <row r="16" spans="1:15" ht="89.25">
      <c r="A16" s="21"/>
      <c r="B16" s="110"/>
      <c r="C16" s="104"/>
      <c r="D16" s="104"/>
      <c r="E16" s="104"/>
      <c r="F16" s="27" t="s">
        <v>181</v>
      </c>
      <c r="G16" s="28" t="s">
        <v>182</v>
      </c>
      <c r="H16" s="28" t="s">
        <v>183</v>
      </c>
      <c r="I16" s="29">
        <v>2.043</v>
      </c>
      <c r="J16" s="29">
        <v>1.454</v>
      </c>
      <c r="K16" s="29">
        <f>I16-J16</f>
        <v>0.5890000000000002</v>
      </c>
      <c r="L16" s="51"/>
      <c r="M16" s="21"/>
      <c r="N16" s="21"/>
      <c r="O16" s="21"/>
    </row>
    <row r="17" spans="1:15" ht="12.75">
      <c r="A17" s="21"/>
      <c r="B17" s="110"/>
      <c r="C17" s="104"/>
      <c r="D17" s="104"/>
      <c r="E17" s="104"/>
      <c r="F17" s="100" t="s">
        <v>184</v>
      </c>
      <c r="G17" s="101"/>
      <c r="H17" s="101"/>
      <c r="I17" s="101"/>
      <c r="J17" s="101"/>
      <c r="K17" s="102"/>
      <c r="L17" s="21"/>
      <c r="M17" s="21"/>
      <c r="N17" s="21"/>
      <c r="O17" s="21"/>
    </row>
    <row r="18" spans="1:15" ht="25.5">
      <c r="A18" s="21"/>
      <c r="B18" s="111"/>
      <c r="C18" s="105"/>
      <c r="D18" s="105"/>
      <c r="E18" s="105"/>
      <c r="F18" s="27" t="s">
        <v>181</v>
      </c>
      <c r="G18" s="31" t="s">
        <v>344</v>
      </c>
      <c r="H18" s="31"/>
      <c r="I18" s="32">
        <v>0.486</v>
      </c>
      <c r="J18" s="32">
        <v>0.861</v>
      </c>
      <c r="K18" s="32">
        <f>I18-J18</f>
        <v>-0.375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  <mergeCell ref="F11:K11"/>
    <mergeCell ref="F13:K13"/>
    <mergeCell ref="E15:E18"/>
    <mergeCell ref="F15:K15"/>
    <mergeCell ref="F17:K17"/>
    <mergeCell ref="D11:D14"/>
    <mergeCell ref="E11:E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F9" sqref="F9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375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21" sqref="C21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376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8" sqref="D8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357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25" sqref="E25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.75">
      <c r="B2" s="56" t="s">
        <v>229</v>
      </c>
    </row>
    <row r="4" spans="1:5" ht="15.75">
      <c r="A4" s="113" t="s">
        <v>377</v>
      </c>
      <c r="B4" s="113"/>
      <c r="C4" s="113"/>
      <c r="D4" s="113"/>
      <c r="E4" s="113"/>
    </row>
    <row r="5" spans="1:5" ht="15.75">
      <c r="A5" s="114"/>
      <c r="B5" s="114"/>
      <c r="C5" s="114"/>
      <c r="D5" s="114"/>
      <c r="E5" s="114"/>
    </row>
    <row r="6" spans="1:5" ht="54.75" customHeight="1">
      <c r="A6" s="24" t="s">
        <v>169</v>
      </c>
      <c r="B6" s="24" t="s">
        <v>221</v>
      </c>
      <c r="C6" s="24" t="s">
        <v>230</v>
      </c>
      <c r="D6" s="24" t="s">
        <v>231</v>
      </c>
      <c r="E6" s="24" t="s">
        <v>232</v>
      </c>
    </row>
    <row r="7" spans="1:5" ht="15.7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6" t="s">
        <v>226</v>
      </c>
      <c r="B8" s="123" t="s">
        <v>227</v>
      </c>
      <c r="C8" s="115" t="s">
        <v>289</v>
      </c>
      <c r="D8" s="118" t="s">
        <v>278</v>
      </c>
      <c r="E8" s="120" t="s">
        <v>233</v>
      </c>
    </row>
    <row r="9" spans="1:5" ht="27.75" customHeight="1">
      <c r="A9" s="127"/>
      <c r="B9" s="124"/>
      <c r="C9" s="116"/>
      <c r="D9" s="119"/>
      <c r="E9" s="121"/>
    </row>
    <row r="10" spans="1:5" ht="33.75" customHeight="1">
      <c r="A10" s="127"/>
      <c r="B10" s="124"/>
      <c r="C10" s="116"/>
      <c r="D10" s="121" t="s">
        <v>234</v>
      </c>
      <c r="E10" s="121"/>
    </row>
    <row r="11" spans="1:5" ht="31.5" customHeight="1">
      <c r="A11" s="127"/>
      <c r="B11" s="124"/>
      <c r="C11" s="116"/>
      <c r="D11" s="121"/>
      <c r="E11" s="121"/>
    </row>
    <row r="12" spans="1:5" ht="35.25" customHeight="1">
      <c r="A12" s="128"/>
      <c r="B12" s="125"/>
      <c r="C12" s="117"/>
      <c r="D12" s="122"/>
      <c r="E12" s="122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6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.75">
      <c r="B2" s="56" t="s">
        <v>235</v>
      </c>
    </row>
    <row r="5" spans="1:11" ht="15.75">
      <c r="A5" s="139" t="s">
        <v>342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5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8" spans="2:11" ht="128.25" customHeight="1">
      <c r="B8" s="24" t="s">
        <v>169</v>
      </c>
      <c r="C8" s="24" t="s">
        <v>221</v>
      </c>
      <c r="D8" s="24" t="s">
        <v>236</v>
      </c>
      <c r="E8" s="24" t="s">
        <v>237</v>
      </c>
      <c r="F8" s="24" t="s">
        <v>238</v>
      </c>
      <c r="G8" s="24" t="s">
        <v>239</v>
      </c>
      <c r="H8" s="24" t="s">
        <v>240</v>
      </c>
      <c r="I8" s="24" t="s">
        <v>241</v>
      </c>
      <c r="J8" s="24" t="s">
        <v>242</v>
      </c>
      <c r="K8" s="24" t="s">
        <v>243</v>
      </c>
    </row>
    <row r="9" spans="2:11" ht="15.7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33" t="s">
        <v>226</v>
      </c>
      <c r="C10" s="130" t="s">
        <v>227</v>
      </c>
      <c r="D10" s="140" t="s">
        <v>249</v>
      </c>
      <c r="E10" s="136" t="s">
        <v>250</v>
      </c>
      <c r="F10" s="129" t="s">
        <v>244</v>
      </c>
      <c r="G10" s="129" t="s">
        <v>245</v>
      </c>
      <c r="H10" s="129" t="s">
        <v>246</v>
      </c>
      <c r="I10" s="129" t="s">
        <v>247</v>
      </c>
      <c r="J10" s="129" t="s">
        <v>251</v>
      </c>
      <c r="K10" s="129" t="s">
        <v>248</v>
      </c>
    </row>
    <row r="11" spans="2:11" ht="84.75" customHeight="1">
      <c r="B11" s="134"/>
      <c r="C11" s="131"/>
      <c r="D11" s="140"/>
      <c r="E11" s="137"/>
      <c r="F11" s="129"/>
      <c r="G11" s="129"/>
      <c r="H11" s="129"/>
      <c r="I11" s="129"/>
      <c r="J11" s="129"/>
      <c r="K11" s="129"/>
    </row>
    <row r="12" spans="2:11" ht="73.5" customHeight="1">
      <c r="B12" s="134"/>
      <c r="C12" s="131"/>
      <c r="D12" s="140"/>
      <c r="E12" s="137"/>
      <c r="F12" s="129"/>
      <c r="G12" s="129"/>
      <c r="H12" s="129"/>
      <c r="I12" s="129"/>
      <c r="J12" s="129"/>
      <c r="K12" s="129"/>
    </row>
    <row r="13" spans="2:11" ht="93" customHeight="1">
      <c r="B13" s="134"/>
      <c r="C13" s="131"/>
      <c r="D13" s="140"/>
      <c r="E13" s="137"/>
      <c r="F13" s="129"/>
      <c r="G13" s="129"/>
      <c r="H13" s="129"/>
      <c r="I13" s="129"/>
      <c r="J13" s="129"/>
      <c r="K13" s="129"/>
    </row>
    <row r="14" spans="2:11" ht="1.5" customHeight="1">
      <c r="B14" s="135"/>
      <c r="C14" s="132"/>
      <c r="D14" s="140"/>
      <c r="E14" s="138"/>
      <c r="F14" s="129"/>
      <c r="G14" s="129"/>
      <c r="H14" s="129"/>
      <c r="I14" s="129"/>
      <c r="J14" s="129"/>
      <c r="K14" s="129"/>
    </row>
  </sheetData>
  <sheetProtection/>
  <mergeCells count="11">
    <mergeCell ref="A5:K6"/>
    <mergeCell ref="D10:D14"/>
    <mergeCell ref="F10:F14"/>
    <mergeCell ref="G10:G14"/>
    <mergeCell ref="H10:H14"/>
    <mergeCell ref="I10:I14"/>
    <mergeCell ref="J10:J14"/>
    <mergeCell ref="K10:K14"/>
    <mergeCell ref="C10:C14"/>
    <mergeCell ref="B10:B14"/>
    <mergeCell ref="E10:E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2016-07-27T07:24:35Z</cp:lastPrinted>
  <dcterms:created xsi:type="dcterms:W3CDTF">2014-08-11T07:49:45Z</dcterms:created>
  <dcterms:modified xsi:type="dcterms:W3CDTF">2019-04-29T16:35:11Z</dcterms:modified>
  <cp:category/>
  <cp:version/>
  <cp:contentType/>
  <cp:contentStatus/>
</cp:coreProperties>
</file>